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fileSharing readOnlyRecommended="1"/>
  <workbookPr filterPrivacy="1"/>
  <xr:revisionPtr revIDLastSave="0" documentId="13_ncr:1_{AD4CCC94-0C6C-E049-9447-4BA332BD7423}" xr6:coauthVersionLast="47" xr6:coauthVersionMax="47" xr10:uidLastSave="{00000000-0000-0000-0000-000000000000}"/>
  <workbookProtection lockStructure="1"/>
  <bookViews>
    <workbookView xWindow="0" yWindow="760" windowWidth="30240" windowHeight="18880" activeTab="2" xr2:uid="{00000000-000D-0000-FFFF-FFFF00000000}"/>
  </bookViews>
  <sheets>
    <sheet name="CoverPage" sheetId="1" r:id="rId1"/>
    <sheet name="Factor Chart" sheetId="2" r:id="rId2"/>
    <sheet name="Case Chart" sheetId="3" r:id="rId3"/>
  </sheets>
  <definedNames>
    <definedName name="No">'Case Chart'!$B:$B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O9vIiAI5fgvFeywKum0HB4wkMzzAgQWYwrp+uFApPLo="/>
    </ext>
  </extLst>
</workbook>
</file>

<file path=xl/calcChain.xml><?xml version="1.0" encoding="utf-8"?>
<calcChain xmlns="http://schemas.openxmlformats.org/spreadsheetml/2006/main">
  <c r="DO2" i="2" l="1"/>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EF15" i="2"/>
  <c r="EE15" i="2"/>
  <c r="BZ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CB2" i="2"/>
  <c r="CA2" i="2"/>
  <c r="BY2" i="2"/>
  <c r="BX2" i="2"/>
  <c r="BW2" i="2"/>
  <c r="BV2" i="2"/>
  <c r="BU2" i="2"/>
  <c r="BT2" i="2"/>
  <c r="BS2" i="2"/>
  <c r="BR2" i="2"/>
  <c r="BQ2" i="2"/>
  <c r="BP2" i="2"/>
  <c r="AB2" i="2"/>
  <c r="AA2" i="2"/>
  <c r="Z2" i="2"/>
  <c r="Y2" i="2"/>
  <c r="X2" i="2"/>
  <c r="W2" i="2"/>
  <c r="V2" i="2"/>
  <c r="U2" i="2"/>
  <c r="T2" i="2"/>
  <c r="S2" i="2"/>
  <c r="R2" i="2"/>
  <c r="Q2" i="2"/>
  <c r="P2" i="2"/>
  <c r="O2" i="2"/>
  <c r="N2" i="2"/>
  <c r="M2" i="2"/>
  <c r="L2" i="2"/>
  <c r="K2" i="2"/>
  <c r="J2" i="2"/>
  <c r="I2" i="2"/>
  <c r="H2" i="2"/>
  <c r="G2" i="2"/>
  <c r="F2" i="2"/>
  <c r="E2" i="2"/>
  <c r="D2" i="2"/>
  <c r="EF5" i="2"/>
  <c r="EE5" i="2"/>
  <c r="EF24" i="2"/>
  <c r="EE24" i="2"/>
  <c r="EF22" i="2"/>
  <c r="EE22" i="2"/>
  <c r="EF20" i="2"/>
  <c r="EE20" i="2"/>
  <c r="EF19" i="2"/>
  <c r="EE19" i="2"/>
  <c r="EF18" i="2"/>
  <c r="EE18" i="2"/>
  <c r="EF16" i="2"/>
  <c r="EE16" i="2"/>
  <c r="EF13" i="2"/>
  <c r="EE13" i="2"/>
  <c r="EF11" i="2"/>
  <c r="EE11" i="2"/>
  <c r="EF10" i="2"/>
  <c r="EE10" i="2"/>
  <c r="EF9" i="2"/>
  <c r="EE9" i="2"/>
  <c r="EF8" i="2"/>
  <c r="EE8" i="2"/>
  <c r="EF7" i="2"/>
  <c r="EE7" i="2"/>
  <c r="EF6" i="2"/>
  <c r="EE6" i="2"/>
</calcChain>
</file>

<file path=xl/sharedStrings.xml><?xml version="1.0" encoding="utf-8"?>
<sst xmlns="http://schemas.openxmlformats.org/spreadsheetml/2006/main" count="4801" uniqueCount="2343">
  <si>
    <t>                              </t>
  </si>
  <si>
    <t>Published English Cases</t>
  </si>
  <si>
    <t>Unpublished English Cases</t>
  </si>
  <si>
    <t>Published French Cases</t>
  </si>
  <si>
    <t xml:space="preserve">CRRF x Western Law- Hate Indicators: A Canadian Hate Crime Case Law Research Tool
</t>
  </si>
  <si>
    <t>We applied a contextual approach to identify factors that appear to have been considered as part of hate, bias, or prejudice motivation analysis.  This is consistent with the test for sufficient reasons in a trial judge’s decision:</t>
  </si>
  <si>
    <t xml:space="preserve">"The reasons must be sufficient to fulfill their functions of explaining why the accused was convicted or acquitted, providing public accountability and permitting effective appellate review
</t>
  </si>
  <si>
    <t>It follows that courts of appeal considering the sufficiency of reasons should read them as a whole, in the context of the evidence, the arguments and the trial, with an appreciation of the purposes or functions for which they are delivered (see Sheppard, at paras. 46 and 50; R. v. Morrissey (1995), 1995 CanLII 3498 (ON CA), 22 O.R. (3d) 514 (C.A.), at p. 524).</t>
  </si>
  <si>
    <t xml:space="preserve">These purposes are fulfilled if the reasons, read in context, show why the judge decided as he or she did.  The object is not to show how the judge arrived at his or her conclusion, in a “watch me think” fashion.  It is rather to show why the judge made that decision." </t>
  </si>
  <si>
    <t>R v REM, 2008 SCC 51, at paras 15-17; See also R v Sowell, 2023 ONCA 398</t>
  </si>
  <si>
    <t>Although not about s. 718.2(a)(i), see R v A.B., 2012 NSPC 31 at paras 79-92</t>
  </si>
  <si>
    <t xml:space="preserve">See also R v Sears, 2021 ONSC 4272 (CanLII); appeal dismissed 2021 ONCA 522 </t>
  </si>
  <si>
    <t>The case law principally informed the development of the list of factors to identify whether a crime may be motivated by bias, prejudice or hate.  They are organized under the 5Ws: Who?  Where?  When?  What? Why?  Each factor was considered by judges in at least one case.  The list of factors is also consistent with articles and reports we reviewed.
The factor chart identifies each case in which a factor appeared to have been considered by a judge. In other words, we cross-linked the cases to the factors.  
If the court decided that hate, bias or prejudice motivation was proven beyond a reasonable doubt, we marked the case as "positive." If not, we marked it as "negative." If a factor was discussed, we marked the factor as "Y/N," depending on whether the factor existed in the case at bar or not.</t>
  </si>
  <si>
    <t>Articles and reports reviewed included the following:</t>
  </si>
  <si>
    <t>•        Michelle S. Lawrence &amp; Simon N. Verdun-Jones, "Sentencing Hate: An Examination of the Application of S. 718.2(a)(i) of the Criminal Code on the Sentencing of Hate-Motivated Offences" (2011) 57:1 Crim LQ 28</t>
  </si>
  <si>
    <t>•        Susan McDonald et al., "Hate as an Aggravating Factor at Sentencing: A Review of the Case Law from 2007-2020" (2020)</t>
  </si>
  <si>
    <t>•        The Ontario Association of Chiefs of Police, Hate/Bias Crime: A Review of Policies, Practices &amp; Challenges (2020)</t>
  </si>
  <si>
    <t>•        Federal Bureau of Investigation Uniform Crime Reporting Program, Hate Crime Data Collection Guidelines and Training Manual (2022)</t>
  </si>
  <si>
    <t>•        MacEwan University (Office of Human Rights, Diversity and Equity), “Supporting Victims of Hate Crimes &amp; Incidents: A Community Centered Approach” (2022)</t>
  </si>
  <si>
    <t xml:space="preserve">•        Facing Facts, "The Facing Facts Guidelines for Monitoring of Hate Crimes and Hate Motivated Incidents" (2012) </t>
  </si>
  <si>
    <t>•        Canadian Centre for Justice and Community Safety Statistics, “Uniform Crime Reporting Survey (UCR) Manual” (2023)</t>
  </si>
  <si>
    <t xml:space="preserve">•        Mark Walters et al., “Hate Crime and the Legal Process: Options for Law Reform” (England and Wales) (2017) </t>
  </si>
  <si>
    <t>•        The Crown Prosecution Service, “Hate and Religious Hate Crime – Prosecution Guidance” (2022); “Disability Hate Crime and Other Crimes Against Disabled People – Prosecution Guidance” (2022); “Homophobic, Biphobic and Transphobic – Prosecution Guidance” (2022)</t>
  </si>
  <si>
    <t>•        Michael Nesbitt et al., “Terrorism Sentencing Decisions in Canada Since 2001: Shifting Away from the Fundamental Principle and Towards Cognitive Biases” (2019) 52 UBC L Review 553</t>
  </si>
  <si>
    <t>•        Jeannine Bell, “Pick the Lowest Hanging Fruit: Hate Crime Law and the Acknowledgment of Racial Violence” (2022) 112:4 Journal of Criminal Law and Criminology 691</t>
  </si>
  <si>
    <t>•        David A. Hall, "Ten Years Fighting Hate" (2020) 10:2 U Miami Race &amp; Soc Just L Rev 79</t>
  </si>
  <si>
    <t>•        Irfan Chaudhry, "Making Hate Visible: Online Hate Incident Reporting Tools" (2021) 17:1 J Hate Stud 64</t>
  </si>
  <si>
    <t>Article 1</t>
  </si>
  <si>
    <t>Article 2</t>
  </si>
  <si>
    <t>Article 3</t>
  </si>
  <si>
    <t>Article 4</t>
  </si>
  <si>
    <t>Article 5</t>
  </si>
  <si>
    <t>Article 6</t>
  </si>
  <si>
    <t>Article 7</t>
  </si>
  <si>
    <t>Article 8</t>
  </si>
  <si>
    <t>Article 9</t>
  </si>
  <si>
    <t>Article 10</t>
  </si>
  <si>
    <t>Article 11</t>
  </si>
  <si>
    <t>Article 12</t>
  </si>
  <si>
    <t>Article 13</t>
  </si>
  <si>
    <t>Article 14</t>
  </si>
  <si>
    <t>Article 15</t>
  </si>
  <si>
    <t>Case Count</t>
  </si>
  <si>
    <t>Article Count</t>
  </si>
  <si>
    <t>Cases and Articles</t>
  </si>
  <si>
    <r>
      <rPr>
        <u/>
        <sz val="11"/>
        <color rgb="FF1155CC"/>
        <rFont val="Times New Roman"/>
        <family val="1"/>
      </rPr>
      <t xml:space="preserve">R v Khawaja, [2009] OJ No 4279 </t>
    </r>
    <r>
      <rPr>
        <sz val="11"/>
        <color theme="1"/>
        <rFont val="Times New Roman"/>
        <family val="1"/>
      </rPr>
      <t>(Positive)</t>
    </r>
  </si>
  <si>
    <r>
      <rPr>
        <u/>
        <sz val="11"/>
        <color rgb="FF1155CC"/>
        <rFont val="Times New Roman"/>
        <family val="1"/>
      </rPr>
      <t xml:space="preserve">R v Marttila, 2009 ONCJ 396 </t>
    </r>
    <r>
      <rPr>
        <sz val="11"/>
        <color theme="1"/>
        <rFont val="Times New Roman"/>
        <family val="1"/>
      </rPr>
      <t>(Positive)</t>
    </r>
  </si>
  <si>
    <r>
      <rPr>
        <u/>
        <sz val="11"/>
        <color rgb="FF1155CC"/>
        <rFont val="Times New Roman"/>
        <family val="1"/>
      </rPr>
      <t xml:space="preserve">R v A(A), 2009 ONCJ 321 </t>
    </r>
    <r>
      <rPr>
        <sz val="11"/>
        <color theme="1"/>
        <rFont val="Times New Roman"/>
        <family val="1"/>
      </rPr>
      <t>(Negative, Youth)</t>
    </r>
  </si>
  <si>
    <r>
      <rPr>
        <u/>
        <sz val="11"/>
        <color rgb="FF1155CC"/>
        <rFont val="Times New Roman"/>
        <family val="1"/>
      </rPr>
      <t>R v Mahr, 2010 ONCJ 216</t>
    </r>
    <r>
      <rPr>
        <sz val="11"/>
        <color theme="1"/>
        <rFont val="Times New Roman"/>
        <family val="1"/>
      </rPr>
      <t xml:space="preserve"> (Positive)</t>
    </r>
  </si>
  <si>
    <t>R v Doreen,  2010 ONCJ 491; [2010] OJ No 4638 (Negative)</t>
  </si>
  <si>
    <r>
      <rPr>
        <u/>
        <sz val="11"/>
        <color rgb="FF1155CC"/>
        <rFont val="Times New Roman"/>
        <family val="1"/>
      </rPr>
      <t xml:space="preserve">R v Hall, 2010 ONCA 498 </t>
    </r>
    <r>
      <rPr>
        <sz val="11"/>
        <color theme="1"/>
        <rFont val="Times New Roman"/>
        <family val="1"/>
      </rPr>
      <t>(Positive)</t>
    </r>
  </si>
  <si>
    <r>
      <rPr>
        <sz val="11"/>
        <color rgb="FF000000"/>
        <rFont val="Times New Roman"/>
        <family val="1"/>
      </rPr>
      <t xml:space="preserve">R v Chand, </t>
    </r>
    <r>
      <rPr>
        <sz val="11"/>
        <color rgb="FF000000"/>
        <rFont val="Times New Roman"/>
        <family val="1"/>
      </rPr>
      <t>2010 ONSC 6538</t>
    </r>
    <r>
      <rPr>
        <sz val="11"/>
        <color rgb="FF000000"/>
        <rFont val="Times New Roman"/>
        <family val="1"/>
      </rPr>
      <t xml:space="preserve"> (Positive)</t>
    </r>
  </si>
  <si>
    <t>R v Ahmad, 2010 ONSC 5874 (Positive)</t>
  </si>
  <si>
    <t>R v Abdelhaleem, 2011 ONSC 1428 (Positive)</t>
  </si>
  <si>
    <r>
      <rPr>
        <u/>
        <sz val="11"/>
        <color rgb="FF1155CC"/>
        <rFont val="Times New Roman"/>
        <family val="1"/>
      </rPr>
      <t xml:space="preserve">R v Medeiros, 2014 ONSC 6550 </t>
    </r>
    <r>
      <rPr>
        <sz val="11"/>
        <color theme="1"/>
        <rFont val="Times New Roman"/>
        <family val="1"/>
      </rPr>
      <t>(Positive)</t>
    </r>
  </si>
  <si>
    <r>
      <rPr>
        <u/>
        <sz val="11"/>
        <color rgb="FF1155CC"/>
        <rFont val="Times New Roman"/>
        <family val="1"/>
      </rPr>
      <t xml:space="preserve">R v Taylor, 2015 ONCJ 741 </t>
    </r>
    <r>
      <rPr>
        <sz val="11"/>
        <color theme="1"/>
        <rFont val="Times New Roman"/>
        <family val="1"/>
      </rPr>
      <t>(Positive)</t>
    </r>
  </si>
  <si>
    <r>
      <rPr>
        <u/>
        <sz val="11"/>
        <color rgb="FF1155CC"/>
        <rFont val="Times New Roman"/>
        <family val="1"/>
      </rPr>
      <t xml:space="preserve">R v Brazau, 2016 ONSC 1484 </t>
    </r>
    <r>
      <rPr>
        <sz val="11"/>
        <color theme="1"/>
        <rFont val="Times New Roman"/>
        <family val="1"/>
      </rPr>
      <t>(Positive)</t>
    </r>
  </si>
  <si>
    <r>
      <rPr>
        <u/>
        <sz val="11"/>
        <color rgb="FF1155CC"/>
        <rFont val="Times New Roman"/>
        <family val="1"/>
      </rPr>
      <t>R v Ghaffari, 2017 ONCJ 524</t>
    </r>
    <r>
      <rPr>
        <sz val="11"/>
        <color theme="1"/>
        <rFont val="Times New Roman"/>
        <family val="1"/>
      </rPr>
      <t xml:space="preserve"> (Positive)</t>
    </r>
  </si>
  <si>
    <r>
      <rPr>
        <u/>
        <sz val="11"/>
        <color rgb="FF1155CC"/>
        <rFont val="Times New Roman"/>
        <family val="1"/>
      </rPr>
      <t xml:space="preserve">R v Porco, 2017 ONCJ 676 </t>
    </r>
    <r>
      <rPr>
        <sz val="11"/>
        <color theme="1"/>
        <rFont val="Times New Roman"/>
        <family val="1"/>
      </rPr>
      <t>(Positive)</t>
    </r>
  </si>
  <si>
    <r>
      <rPr>
        <u/>
        <sz val="11"/>
        <color rgb="FF1155CC"/>
        <rFont val="Times New Roman"/>
        <family val="1"/>
      </rPr>
      <t xml:space="preserve">R v Ahmed, 2017 ONCA 76 </t>
    </r>
    <r>
      <rPr>
        <sz val="11"/>
        <color theme="1"/>
        <rFont val="Times New Roman"/>
        <family val="1"/>
      </rPr>
      <t>(Positive)</t>
    </r>
  </si>
  <si>
    <r>
      <rPr>
        <u/>
        <sz val="11"/>
        <color rgb="FF1155CC"/>
        <rFont val="Times New Roman"/>
        <family val="1"/>
      </rPr>
      <t xml:space="preserve">R v Defoe, 2018 ONCJ 484 </t>
    </r>
    <r>
      <rPr>
        <sz val="11"/>
        <color theme="1"/>
        <rFont val="Times New Roman"/>
        <family val="1"/>
      </rPr>
      <t>(Negative)</t>
    </r>
  </si>
  <si>
    <r>
      <rPr>
        <u/>
        <sz val="11"/>
        <color rgb="FF1155CC"/>
        <rFont val="Times New Roman"/>
        <family val="1"/>
      </rPr>
      <t xml:space="preserve">R v Mills, 2019 ONCA 940 </t>
    </r>
    <r>
      <rPr>
        <sz val="11"/>
        <color theme="1"/>
        <rFont val="Times New Roman"/>
        <family val="1"/>
      </rPr>
      <t>(Negative)</t>
    </r>
  </si>
  <si>
    <t>R v Balaram-Sivaram [2019] O.J. No. 4999 (Positive)</t>
  </si>
  <si>
    <r>
      <rPr>
        <u/>
        <sz val="11"/>
        <color rgb="FF1155CC"/>
        <rFont val="Times New Roman"/>
        <family val="1"/>
      </rPr>
      <t>R v Sears, 2021 ONCA 522</t>
    </r>
    <r>
      <rPr>
        <sz val="11"/>
        <color theme="1"/>
        <rFont val="Times New Roman"/>
        <family val="1"/>
      </rPr>
      <t xml:space="preserve">  (Positive) </t>
    </r>
  </si>
  <si>
    <r>
      <rPr>
        <u/>
        <sz val="11"/>
        <color rgb="FF1155CC"/>
        <rFont val="Times New Roman"/>
        <family val="1"/>
      </rPr>
      <t>R v Kroeplin 2021 ONCJ 19</t>
    </r>
    <r>
      <rPr>
        <sz val="11"/>
        <color theme="1"/>
        <rFont val="Times New Roman"/>
        <family val="1"/>
      </rPr>
      <t xml:space="preserve">  (Positive)</t>
    </r>
  </si>
  <si>
    <r>
      <rPr>
        <u/>
        <sz val="11"/>
        <color rgb="FF1155CC"/>
        <rFont val="Times New Roman"/>
        <family val="1"/>
      </rPr>
      <t xml:space="preserve">R v Dziak, 2021 ONCJ 592 </t>
    </r>
    <r>
      <rPr>
        <sz val="11"/>
        <color theme="1"/>
        <rFont val="Times New Roman"/>
        <family val="1"/>
      </rPr>
      <t>(Negative)</t>
    </r>
  </si>
  <si>
    <r>
      <rPr>
        <u/>
        <sz val="11"/>
        <color rgb="FF1155CC"/>
        <rFont val="Times New Roman"/>
        <family val="1"/>
      </rPr>
      <t>R v Gray, 2021 ONCJ 668</t>
    </r>
    <r>
      <rPr>
        <sz val="11"/>
        <color theme="1"/>
        <rFont val="Times New Roman"/>
        <family val="1"/>
      </rPr>
      <t xml:space="preserve"> (Positive)</t>
    </r>
  </si>
  <si>
    <t>R v Popescu, [2021] O.J. No. 3125 (Positive)</t>
  </si>
  <si>
    <r>
      <rPr>
        <u/>
        <sz val="11"/>
        <color rgb="FF1155CC"/>
        <rFont val="Times New Roman"/>
        <family val="1"/>
      </rPr>
      <t xml:space="preserve">R v Bushby, 2021 ONSC 4082 </t>
    </r>
    <r>
      <rPr>
        <sz val="11"/>
        <color theme="1"/>
        <rFont val="Times New Roman"/>
        <family val="1"/>
      </rPr>
      <t>(Positive)</t>
    </r>
  </si>
  <si>
    <r>
      <rPr>
        <u/>
        <sz val="11"/>
        <color rgb="FF1155CC"/>
        <rFont val="Times New Roman"/>
        <family val="1"/>
      </rPr>
      <t xml:space="preserve">Paramount Fine Foods v Johnston, 2021 ONSC 6558 </t>
    </r>
    <r>
      <rPr>
        <sz val="11"/>
        <color theme="1"/>
        <rFont val="Times New Roman"/>
        <family val="1"/>
      </rPr>
      <t>(Positive)</t>
    </r>
  </si>
  <si>
    <r>
      <rPr>
        <u/>
        <sz val="11"/>
        <color rgb="FF1155CC"/>
        <rFont val="Times New Roman"/>
        <family val="1"/>
      </rPr>
      <t>R v Hennesy, 2021 ONCJ 263</t>
    </r>
    <r>
      <rPr>
        <sz val="11"/>
        <color theme="1"/>
        <rFont val="Times New Roman"/>
        <family val="1"/>
      </rPr>
      <t xml:space="preserve"> ( Positive)</t>
    </r>
  </si>
  <si>
    <r>
      <rPr>
        <u/>
        <sz val="11"/>
        <color rgb="FF1155CC"/>
        <rFont val="Times New Roman"/>
        <family val="1"/>
      </rPr>
      <t>R v Gillard 2022 ONCJ 164</t>
    </r>
    <r>
      <rPr>
        <sz val="11"/>
        <color theme="1"/>
        <rFont val="Times New Roman"/>
        <family val="1"/>
      </rPr>
      <t xml:space="preserve"> (Positive)
</t>
    </r>
  </si>
  <si>
    <r>
      <t>R v Corhamzic,   2023 ONSC 2766</t>
    </r>
    <r>
      <rPr>
        <sz val="11"/>
        <rFont val="Times New Roman"/>
        <family val="1"/>
      </rPr>
      <t xml:space="preserve"> (Positive)</t>
    </r>
  </si>
  <si>
    <t>R v Savard, Justin and Bell, Matthew 2020  (Positive)</t>
  </si>
  <si>
    <t>R v Christiaens, Michael 2020  (Positive)</t>
  </si>
  <si>
    <t>R v Henstridge, Blake 2020  (Positive)</t>
  </si>
  <si>
    <t>R v R.C. 2020 (Positive, Publication Ban)</t>
  </si>
  <si>
    <t>R v Oliver, Joshua 2020 (Positive)</t>
  </si>
  <si>
    <t xml:space="preserve">R v Edwards, Kurt 2020 (Positive) </t>
  </si>
  <si>
    <t>R v Stravropoulos, Alexander 2021 (Positive, Publication Ban)</t>
  </si>
  <si>
    <t>R v Bonany, Roxane 2021  (Positive)</t>
  </si>
  <si>
    <t>R v Mackenzie, Carroll 2021
(Positive)</t>
  </si>
  <si>
    <t>R v Murdoch, Douglas 2021 (Positive)</t>
  </si>
  <si>
    <t>R v Crossley, Lance 2021 (Positive)</t>
  </si>
  <si>
    <t>R v R.B. 2021 (Positive)</t>
  </si>
  <si>
    <t>R v O'Sullivan Martinez, Joseph 2021 (Positive)</t>
  </si>
  <si>
    <t>R v Desousa, Kevin 2021 (Positive)</t>
  </si>
  <si>
    <t>R v Hermanus, Earl 2021 (Positive)</t>
  </si>
  <si>
    <t>R v Robertson, Dale 2021 (Positive)</t>
  </si>
  <si>
    <t>R v Abdullahi, Sayid Ahmed 2021(Positive)</t>
  </si>
  <si>
    <t>R v Greaves, Liam and Trautmann, Blake 2021 (Positive)</t>
  </si>
  <si>
    <t>R v Egal, Patrick 2022  (Positive)</t>
  </si>
  <si>
    <t>R v Bertrand, Seth 2022  (Positive)</t>
  </si>
  <si>
    <t>R v M.H. 2022
(Positive, Publication Ban)</t>
  </si>
  <si>
    <t>R v Best, Brittany 2022  (Positive)</t>
  </si>
  <si>
    <t>R v Lewis, Jeffrey 2022  (Positive)</t>
  </si>
  <si>
    <t>R v Ramdhan, Stephen 2022 (Positive)</t>
  </si>
  <si>
    <t>R v Schneider, Matthew 2022 (Positive)</t>
  </si>
  <si>
    <t>R v Taylor, Christopher 2022 (Negative - no mention in decision)</t>
  </si>
  <si>
    <t>R v Baker, Nicole 2022 (Positive)</t>
  </si>
  <si>
    <t>R v M.P. 2022
publication ban
 (Positive)</t>
  </si>
  <si>
    <t>R v Kerr, Aaron 2022 (Positive)</t>
  </si>
  <si>
    <t>R v Wheeler, Scott 2022  (Negative)</t>
  </si>
  <si>
    <t>R v Astoforoff, Clayton 2022 (Positive)</t>
  </si>
  <si>
    <t>R v Dickey, Ryan 2022 (Positive)</t>
  </si>
  <si>
    <t xml:space="preserve"> R. v. Macmillan, Matt 2022
(Positive)</t>
  </si>
  <si>
    <t>R v V.L., 2022  (Positive, Publication Ban)</t>
  </si>
  <si>
    <t>R v Omar, Mohammad Moiz 2023 (Positive)</t>
  </si>
  <si>
    <t>R v Gonet, Eric 2023 (Positive)</t>
  </si>
  <si>
    <t>R v Field, Matthew 2023 (s. 319(2) guilty plea, s. 718.2(a)(i) discussion was not engaged)</t>
  </si>
  <si>
    <t>R v Jean, 2007 CarswellBC 3525 (Prov Ct) (Negative)</t>
  </si>
  <si>
    <r>
      <rPr>
        <u/>
        <sz val="11"/>
        <color rgb="FF1155CC"/>
        <rFont val="Times New Roman"/>
        <family val="1"/>
      </rPr>
      <t>R v Noble, 2008 BCSC 216</t>
    </r>
    <r>
      <rPr>
        <sz val="11"/>
        <color theme="1"/>
        <rFont val="Times New Roman"/>
        <family val="1"/>
      </rPr>
      <t xml:space="preserve"> (Positive)</t>
    </r>
  </si>
  <si>
    <r>
      <rPr>
        <u/>
        <sz val="11"/>
        <color rgb="FF1155CC"/>
        <rFont val="Times New Roman"/>
        <family val="1"/>
      </rPr>
      <t xml:space="preserve">R v Gunning, 2008 BCCA 22 </t>
    </r>
    <r>
      <rPr>
        <sz val="11"/>
        <color theme="1"/>
        <rFont val="Times New Roman"/>
        <family val="1"/>
      </rPr>
      <t>(Negative)</t>
    </r>
  </si>
  <si>
    <r>
      <rPr>
        <u/>
        <sz val="11"/>
        <color rgb="FF1155CC"/>
        <rFont val="Times New Roman"/>
        <family val="1"/>
      </rPr>
      <t>R v Kandola, 2010 BCSC 841</t>
    </r>
    <r>
      <rPr>
        <sz val="11"/>
        <color theme="1"/>
        <rFont val="Times New Roman"/>
        <family val="1"/>
      </rPr>
      <t xml:space="preserve"> (Positive)</t>
    </r>
  </si>
  <si>
    <r>
      <rPr>
        <u/>
        <sz val="11"/>
        <color rgb="FF1155CC"/>
        <rFont val="Times New Roman"/>
        <family val="1"/>
      </rPr>
      <t xml:space="preserve">R v Woodward, 2011 BCCA 251 </t>
    </r>
    <r>
      <rPr>
        <sz val="11"/>
        <color theme="1"/>
        <rFont val="Times New Roman"/>
        <family val="1"/>
      </rPr>
      <t>(Positive)</t>
    </r>
  </si>
  <si>
    <r>
      <rPr>
        <u/>
        <sz val="11"/>
        <color rgb="FF1155CC"/>
        <rFont val="Times New Roman"/>
        <family val="1"/>
      </rPr>
      <t xml:space="preserve">R. v. Stalker, 2011 BCSC 1401 </t>
    </r>
    <r>
      <rPr>
        <sz val="11"/>
        <color theme="1"/>
        <rFont val="Times New Roman"/>
        <family val="1"/>
      </rPr>
      <t>(Positive)</t>
    </r>
  </si>
  <si>
    <r>
      <rPr>
        <u/>
        <sz val="11"/>
        <color rgb="FF1155CC"/>
        <rFont val="Times New Roman"/>
        <family val="1"/>
      </rPr>
      <t xml:space="preserve">R v Cameron, 2013 BCPC 283 </t>
    </r>
    <r>
      <rPr>
        <sz val="11"/>
        <color theme="1"/>
        <rFont val="Times New Roman"/>
        <family val="1"/>
      </rPr>
      <t>(Negative)</t>
    </r>
  </si>
  <si>
    <r>
      <rPr>
        <u/>
        <sz val="11"/>
        <color rgb="FF1155CC"/>
        <rFont val="Times New Roman"/>
        <family val="1"/>
      </rPr>
      <t xml:space="preserve">R v Forsythe, 2016 BCPC 202 </t>
    </r>
    <r>
      <rPr>
        <sz val="11"/>
        <color theme="1"/>
        <rFont val="Times New Roman"/>
        <family val="1"/>
      </rPr>
      <t>(Positive)</t>
    </r>
  </si>
  <si>
    <r>
      <rPr>
        <u/>
        <sz val="11"/>
        <color rgb="FF1155CC"/>
        <rFont val="Times New Roman"/>
        <family val="1"/>
      </rPr>
      <t>R v Topham, 2017 BCSC 551</t>
    </r>
    <r>
      <rPr>
        <sz val="11"/>
        <color theme="1"/>
        <rFont val="Times New Roman"/>
        <family val="1"/>
      </rPr>
      <t xml:space="preserve"> (Positive)</t>
    </r>
  </si>
  <si>
    <r>
      <rPr>
        <u/>
        <sz val="11"/>
        <color rgb="FF1155CC"/>
        <rFont val="Times New Roman"/>
        <family val="1"/>
      </rPr>
      <t xml:space="preserve">R v Castonguay, 2021 BCPC 315 </t>
    </r>
    <r>
      <rPr>
        <sz val="11"/>
        <color theme="1"/>
        <rFont val="Times New Roman"/>
        <family val="1"/>
      </rPr>
      <t>(</t>
    </r>
    <r>
      <rPr>
        <i/>
        <sz val="11"/>
        <color theme="1"/>
        <rFont val="Times New Roman"/>
        <family val="1"/>
      </rPr>
      <t>Positive</t>
    </r>
    <r>
      <rPr>
        <sz val="11"/>
        <color theme="1"/>
        <rFont val="Times New Roman"/>
        <family val="1"/>
      </rPr>
      <t>)</t>
    </r>
  </si>
  <si>
    <r>
      <rPr>
        <u/>
        <sz val="11"/>
        <color rgb="FF1155CC"/>
        <rFont val="Times New Roman"/>
        <family val="1"/>
      </rPr>
      <t>R v Miller, 2022 BCSC 2020</t>
    </r>
    <r>
      <rPr>
        <sz val="11"/>
        <color theme="1"/>
        <rFont val="Times New Roman"/>
        <family val="1"/>
      </rPr>
      <t xml:space="preserve"> (Negative)</t>
    </r>
  </si>
  <si>
    <r>
      <rPr>
        <u/>
        <sz val="11"/>
        <color rgb="FF1155CC"/>
        <rFont val="Times New Roman"/>
        <family val="1"/>
      </rPr>
      <t>R v Bethune and Secreve, 2022 BCPC 243</t>
    </r>
    <r>
      <rPr>
        <sz val="11"/>
        <color theme="1"/>
        <rFont val="Times New Roman"/>
        <family val="1"/>
      </rPr>
      <t xml:space="preserve">  (Positive)</t>
    </r>
  </si>
  <si>
    <t>R v Alzghoul, 2009
(Negative)</t>
  </si>
  <si>
    <t>R v Shier, 2019
(Positive)</t>
  </si>
  <si>
    <t>R v Nelson, 2022
(Negative)</t>
  </si>
  <si>
    <r>
      <rPr>
        <u/>
        <sz val="11"/>
        <color rgb="FF1155CC"/>
        <rFont val="Times New Roman"/>
        <family val="1"/>
      </rPr>
      <t>R v Gholamrez-azdehshirazi, 2008 ABPC 198</t>
    </r>
    <r>
      <rPr>
        <sz val="11"/>
        <color theme="1"/>
        <rFont val="Times New Roman"/>
        <family val="1"/>
      </rPr>
      <t xml:space="preserve"> (Positive)</t>
    </r>
  </si>
  <si>
    <r>
      <rPr>
        <u/>
        <sz val="11"/>
        <color rgb="FF1155CC"/>
        <rFont val="Times New Roman"/>
        <family val="1"/>
      </rPr>
      <t xml:space="preserve">R v Bates,  2009 ABQB 379 </t>
    </r>
    <r>
      <rPr>
        <sz val="11"/>
        <color theme="1"/>
        <rFont val="Times New Roman"/>
        <family val="1"/>
      </rPr>
      <t>(Negative)</t>
    </r>
  </si>
  <si>
    <r>
      <rPr>
        <u/>
        <sz val="11"/>
        <color rgb="FF1155CC"/>
        <rFont val="Times New Roman"/>
        <family val="1"/>
      </rPr>
      <t>R v Gray, 2013 ABCA 237</t>
    </r>
    <r>
      <rPr>
        <sz val="11"/>
        <color theme="1"/>
        <rFont val="Times New Roman"/>
        <family val="1"/>
      </rPr>
      <t xml:space="preserve"> (Positive)</t>
    </r>
  </si>
  <si>
    <r>
      <rPr>
        <u/>
        <sz val="11"/>
        <color rgb="FF1155CC"/>
        <rFont val="Times New Roman"/>
        <family val="1"/>
      </rPr>
      <t xml:space="preserve">R v McDonald, 2015 ABPC 282 </t>
    </r>
    <r>
      <rPr>
        <sz val="11"/>
        <color theme="1"/>
        <rFont val="Times New Roman"/>
        <family val="1"/>
      </rPr>
      <t>(Positive)</t>
    </r>
  </si>
  <si>
    <r>
      <rPr>
        <u/>
        <sz val="11"/>
        <color rgb="FF1155CC"/>
        <rFont val="Times New Roman"/>
        <family val="1"/>
      </rPr>
      <t xml:space="preserve">R v Crowchief, 2016 ABPC 151 </t>
    </r>
    <r>
      <rPr>
        <sz val="11"/>
        <color theme="1"/>
        <rFont val="Times New Roman"/>
        <family val="1"/>
      </rPr>
      <t>(Negative)</t>
    </r>
  </si>
  <si>
    <r>
      <rPr>
        <u/>
        <sz val="11"/>
        <color rgb="FF1155CC"/>
        <rFont val="Times New Roman"/>
        <family val="1"/>
      </rPr>
      <t>R v Mackenzie, 2016 ABPC 173</t>
    </r>
    <r>
      <rPr>
        <sz val="11"/>
        <color theme="1"/>
        <rFont val="Times New Roman"/>
        <family val="1"/>
      </rPr>
      <t xml:space="preserve"> (Negative)</t>
    </r>
  </si>
  <si>
    <r>
      <rPr>
        <u/>
        <sz val="11"/>
        <color rgb="FF1155CC"/>
        <rFont val="Times New Roman"/>
        <family val="1"/>
      </rPr>
      <t>R v Severite, 2022 ABPC 228</t>
    </r>
    <r>
      <rPr>
        <sz val="11"/>
        <color theme="1"/>
        <rFont val="Times New Roman"/>
        <family val="1"/>
      </rPr>
      <t xml:space="preserve"> (Positive)
</t>
    </r>
  </si>
  <si>
    <r>
      <rPr>
        <u/>
        <sz val="11"/>
        <color rgb="FF1155CC"/>
        <rFont val="Times New Roman"/>
        <family val="1"/>
      </rPr>
      <t>R v A.B., 2012 NSPC 31</t>
    </r>
    <r>
      <rPr>
        <sz val="11"/>
        <color theme="1"/>
        <rFont val="Times New Roman"/>
        <family val="1"/>
      </rPr>
      <t xml:space="preserve"> (Positive) </t>
    </r>
  </si>
  <si>
    <r>
      <rPr>
        <u/>
        <sz val="11"/>
        <color rgb="FF1155CC"/>
        <rFont val="Times New Roman"/>
        <family val="1"/>
      </rPr>
      <t>R v B(A), 2014 NSPC 63</t>
    </r>
    <r>
      <rPr>
        <sz val="11"/>
        <color theme="1"/>
        <rFont val="Times New Roman"/>
        <family val="1"/>
      </rPr>
      <t xml:space="preserve"> (Negative, Youth, Publication Ban)</t>
    </r>
  </si>
  <si>
    <r>
      <rPr>
        <u/>
        <sz val="11"/>
        <color rgb="FF1155CC"/>
        <rFont val="Times New Roman"/>
        <family val="1"/>
      </rPr>
      <t xml:space="preserve">R v Souvannarath, 2018 NSSC 96 </t>
    </r>
    <r>
      <rPr>
        <sz val="11"/>
        <color theme="1"/>
        <rFont val="Times New Roman"/>
        <family val="1"/>
      </rPr>
      <t>(Negative)</t>
    </r>
  </si>
  <si>
    <r>
      <rPr>
        <u/>
        <sz val="11"/>
        <color rgb="FF1155CC"/>
        <rFont val="Times New Roman"/>
        <family val="1"/>
      </rPr>
      <t>R v Foley 2022 NSSC 47</t>
    </r>
    <r>
      <rPr>
        <sz val="11"/>
        <color theme="1"/>
        <rFont val="Times New Roman"/>
        <family val="1"/>
      </rPr>
      <t xml:space="preserve"> (Positive)</t>
    </r>
  </si>
  <si>
    <r>
      <rPr>
        <u/>
        <sz val="11"/>
        <color rgb="FF1155CC"/>
        <rFont val="Times New Roman"/>
        <family val="1"/>
      </rPr>
      <t>R v Hynes, 2022 NSCA 51</t>
    </r>
    <r>
      <rPr>
        <sz val="11"/>
        <color theme="1"/>
        <rFont val="Times New Roman"/>
        <family val="1"/>
      </rPr>
      <t xml:space="preserve"> (Negative)</t>
    </r>
  </si>
  <si>
    <r>
      <rPr>
        <u/>
        <sz val="11"/>
        <color rgb="FF1155CC"/>
        <rFont val="Times New Roman"/>
        <family val="1"/>
      </rPr>
      <t>R v Bourque, 2014 NBQB 237</t>
    </r>
    <r>
      <rPr>
        <sz val="11"/>
        <color theme="1"/>
        <rFont val="Times New Roman"/>
        <family val="1"/>
      </rPr>
      <t xml:space="preserve"> (Positive against authority)</t>
    </r>
  </si>
  <si>
    <r>
      <rPr>
        <u/>
        <sz val="11"/>
        <color rgb="FF1155CC"/>
        <rFont val="Times New Roman"/>
        <family val="1"/>
      </rPr>
      <t xml:space="preserve"> R v Patron, 2022 SKKB 231</t>
    </r>
    <r>
      <rPr>
        <sz val="11"/>
        <color theme="1"/>
        <rFont val="Times New Roman"/>
        <family val="1"/>
      </rPr>
      <t xml:space="preserve">  (Negative, 319 exemption)</t>
    </r>
  </si>
  <si>
    <r>
      <rPr>
        <u/>
        <sz val="11"/>
        <color rgb="FF1155CC"/>
        <rFont val="Times New Roman"/>
        <family val="1"/>
      </rPr>
      <t>R v Price, 2022 NLSC 30</t>
    </r>
    <r>
      <rPr>
        <sz val="11"/>
        <color theme="1"/>
        <rFont val="Times New Roman"/>
        <family val="1"/>
      </rPr>
      <t xml:space="preserve"> (Negative)</t>
    </r>
  </si>
  <si>
    <r>
      <rPr>
        <u/>
        <sz val="11"/>
        <color rgb="FF1155CC"/>
        <rFont val="Times New Roman"/>
        <family val="1"/>
      </rPr>
      <t xml:space="preserve">R v Sumner, 2022 MBPC 3 </t>
    </r>
    <r>
      <rPr>
        <sz val="11"/>
        <color theme="1"/>
        <rFont val="Times New Roman"/>
        <family val="1"/>
      </rPr>
      <t>(Positive)</t>
    </r>
  </si>
  <si>
    <r>
      <rPr>
        <u/>
        <sz val="11"/>
        <color rgb="FF1155CC"/>
        <rFont val="Times New Roman"/>
        <family val="1"/>
      </rPr>
      <t xml:space="preserve">R v Warren SRM (Officer Cadet), 2008 CM 2005 </t>
    </r>
    <r>
      <rPr>
        <sz val="11"/>
        <color theme="1"/>
        <rFont val="Times New Roman"/>
        <family val="1"/>
      </rPr>
      <t>(Negative)</t>
    </r>
  </si>
  <si>
    <t>R c Presseault, 2007 QCCQ 384  (Positive)</t>
  </si>
  <si>
    <r>
      <t xml:space="preserve">R c Elmerhebi, 2008 QCCQ 10532  </t>
    </r>
    <r>
      <rPr>
        <sz val="11"/>
        <color theme="1"/>
        <rFont val="Times New Roman"/>
        <family val="1"/>
      </rPr>
      <t>(Positive)</t>
    </r>
  </si>
  <si>
    <r>
      <t>R c X, 2009 QCCQ 4636</t>
    </r>
    <r>
      <rPr>
        <sz val="11"/>
        <color theme="1"/>
        <rFont val="Times New Roman"/>
        <family val="1"/>
      </rPr>
      <t xml:space="preserve"> (Positive)</t>
    </r>
  </si>
  <si>
    <r>
      <rPr>
        <u/>
        <sz val="11"/>
        <color rgb="FF0563C1"/>
        <rFont val="Times New Roman"/>
        <family val="1"/>
      </rPr>
      <t>R c Namouh, 2010 QCCQ 943</t>
    </r>
    <r>
      <rPr>
        <sz val="11"/>
        <color rgb="FF000000"/>
        <rFont val="Times New Roman"/>
        <family val="1"/>
      </rPr>
      <t xml:space="preserve"> (Positive - Terrorism)</t>
    </r>
  </si>
  <si>
    <r>
      <rPr>
        <u/>
        <sz val="11"/>
        <color rgb="FF0563C1"/>
        <rFont val="Times New Roman"/>
        <family val="1"/>
      </rPr>
      <t>R c Picard, 2010 QCCS 5680</t>
    </r>
    <r>
      <rPr>
        <sz val="11"/>
        <rFont val="Times New Roman"/>
        <family val="1"/>
      </rPr>
      <t xml:space="preserve"> (Negative)</t>
    </r>
  </si>
  <si>
    <r>
      <t xml:space="preserve">R c Longchap, 2011 QCCQ 13002 </t>
    </r>
    <r>
      <rPr>
        <sz val="11"/>
        <color theme="1"/>
        <rFont val="Times New Roman"/>
        <family val="1"/>
      </rPr>
      <t>(Positive)</t>
    </r>
  </si>
  <si>
    <r>
      <rPr>
        <u/>
        <sz val="11"/>
        <color rgb="FF0563C1"/>
        <rFont val="Times New Roman"/>
        <family val="1"/>
      </rPr>
      <t>R c Castonguay, 2013 QCCQ 4285</t>
    </r>
    <r>
      <rPr>
        <sz val="11"/>
        <color rgb="FF000000"/>
        <rFont val="Times New Roman"/>
        <family val="1"/>
      </rPr>
      <t xml:space="preserve"> (Positive)</t>
    </r>
  </si>
  <si>
    <r>
      <rPr>
        <u/>
        <sz val="11"/>
        <color rgb="FF0563C1"/>
        <rFont val="Times New Roman"/>
        <family val="1"/>
      </rPr>
      <t>R c Pelletier, 2014 QCCQ 2452</t>
    </r>
    <r>
      <rPr>
        <sz val="11"/>
        <rFont val="Times New Roman"/>
        <family val="1"/>
      </rPr>
      <t xml:space="preserve"> (Positive)</t>
    </r>
  </si>
  <si>
    <r>
      <rPr>
        <u/>
        <sz val="11"/>
        <color rgb="FF0563C1"/>
        <rFont val="Times New Roman"/>
        <family val="1"/>
      </rPr>
      <t>R c Lavoie, 2014 QCCQ 4411</t>
    </r>
    <r>
      <rPr>
        <sz val="11"/>
        <color rgb="FF000000"/>
        <rFont val="Times New Roman"/>
        <family val="1"/>
      </rPr>
      <t xml:space="preserve"> (Negative)</t>
    </r>
  </si>
  <si>
    <r>
      <t>R c Bain, 2016 QCCS 5785</t>
    </r>
    <r>
      <rPr>
        <u/>
        <sz val="11"/>
        <color rgb="FF000000"/>
        <rFont val="Times New Roman"/>
        <family val="1"/>
      </rPr>
      <t xml:space="preserve"> </t>
    </r>
    <r>
      <rPr>
        <sz val="11"/>
        <color rgb="FF000000"/>
        <rFont val="Times New Roman"/>
        <family val="1"/>
      </rPr>
      <t>(Positive)</t>
    </r>
  </si>
  <si>
    <r>
      <rPr>
        <u/>
        <sz val="11"/>
        <color rgb="FF0563C1"/>
        <rFont val="Times New Roman"/>
        <family val="1"/>
      </rPr>
      <t>R c Chebeir, 2018 QCCQ 1578</t>
    </r>
    <r>
      <rPr>
        <sz val="11"/>
        <rFont val="Times New Roman"/>
        <family val="1"/>
      </rPr>
      <t xml:space="preserve"> (Positive)</t>
    </r>
  </si>
  <si>
    <r>
      <rPr>
        <u/>
        <sz val="11"/>
        <color rgb="FF0563C1"/>
        <rFont val="Times New Roman"/>
        <family val="1"/>
      </rPr>
      <t>R c Huot, 2018 QCCQ 4650</t>
    </r>
    <r>
      <rPr>
        <sz val="11"/>
        <color rgb="FF000000"/>
        <rFont val="Times New Roman"/>
        <family val="1"/>
      </rPr>
      <t xml:space="preserve"> (Positive)</t>
    </r>
  </si>
  <si>
    <r>
      <rPr>
        <u/>
        <sz val="11"/>
        <color rgb="FF0563C1"/>
        <rFont val="Times New Roman"/>
        <family val="1"/>
      </rPr>
      <t>R c Catellier, 2018 QCCQ 7958</t>
    </r>
    <r>
      <rPr>
        <sz val="11"/>
        <color rgb="FF000000"/>
        <rFont val="Times New Roman"/>
        <family val="1"/>
      </rPr>
      <t xml:space="preserve"> (Positive)</t>
    </r>
  </si>
  <si>
    <r>
      <rPr>
        <u/>
        <sz val="11"/>
        <color rgb="FF1155CC"/>
        <rFont val="Times New Roman"/>
        <family val="1"/>
      </rPr>
      <t xml:space="preserve">R c Bissonnette, 2019 QCCS 354 </t>
    </r>
    <r>
      <rPr>
        <sz val="11"/>
        <color theme="1"/>
        <rFont val="Times New Roman"/>
        <family val="1"/>
      </rPr>
      <t>(Positive)</t>
    </r>
  </si>
  <si>
    <r>
      <rPr>
        <u/>
        <sz val="11"/>
        <color rgb="FF1155CC"/>
        <rFont val="Times New Roman"/>
        <family val="1"/>
      </rPr>
      <t xml:space="preserve">R c Fernandez, 2020 QCCQ 8014 </t>
    </r>
    <r>
      <rPr>
        <sz val="11"/>
        <color theme="1"/>
        <rFont val="Times New Roman"/>
        <family val="1"/>
      </rPr>
      <t>(Positive)</t>
    </r>
  </si>
  <si>
    <r>
      <rPr>
        <u/>
        <sz val="11"/>
        <color rgb="FF1155CC"/>
        <rFont val="Times New Roman"/>
        <family val="1"/>
      </rPr>
      <t xml:space="preserve">R c Petitclerc, 2020 QCCQ 1203 </t>
    </r>
    <r>
      <rPr>
        <sz val="11"/>
        <color theme="1"/>
        <rFont val="Times New Roman"/>
        <family val="1"/>
      </rPr>
      <t>(Positive)</t>
    </r>
  </si>
  <si>
    <r>
      <rPr>
        <u/>
        <sz val="11"/>
        <color rgb="FF1155CC"/>
        <rFont val="Times New Roman"/>
        <family val="1"/>
      </rPr>
      <t xml:space="preserve">R c Dion, 2020 QCCS 3049 </t>
    </r>
    <r>
      <rPr>
        <sz val="11"/>
        <color theme="1"/>
        <rFont val="Times New Roman"/>
        <family val="1"/>
      </rPr>
      <t>(Positive)</t>
    </r>
  </si>
  <si>
    <r>
      <rPr>
        <u/>
        <sz val="11"/>
        <color rgb="FF1155CC"/>
        <rFont val="Times New Roman"/>
        <family val="1"/>
      </rPr>
      <t xml:space="preserve">R c Charette, 2021 QCCM 43 </t>
    </r>
    <r>
      <rPr>
        <sz val="11"/>
        <color theme="1"/>
        <rFont val="Times New Roman"/>
        <family val="1"/>
      </rPr>
      <t>(Negative)</t>
    </r>
  </si>
  <si>
    <r>
      <rPr>
        <u/>
        <sz val="11"/>
        <color rgb="FF1155CC"/>
        <rFont val="Times New Roman"/>
        <family val="1"/>
      </rPr>
      <t xml:space="preserve">Vinet c R, 2021 QCCQ 3474 </t>
    </r>
    <r>
      <rPr>
        <sz val="11"/>
        <color theme="1"/>
        <rFont val="Times New Roman"/>
        <family val="1"/>
      </rPr>
      <t>(Positive)</t>
    </r>
  </si>
  <si>
    <t>Michelle S. Lawrence &amp; Simon N. Verdun-Jones, "Sentencing Hate: An Examination of the Application of S. 718.2(a)(i) of the Criminal Code on the Sentencing of Hate-Motivated Offences" (2011) 57:1 Crim LQ 28</t>
  </si>
  <si>
    <t>Susan McDonald, "Hate as an Aggravating Factor at Setencing: A Review of the Case Law from 2007-2020" (2020)</t>
  </si>
  <si>
    <t>Federal Bureau of Investigation Uniform Crime Reporting Program, Hate Crime Data Collection Guidelines and Training Manual (2022)</t>
  </si>
  <si>
    <t>MacEwan University (Office of Human Rights, Diversity and Equity), “Supporting Victims of Hate Crimes &amp; Incidents: A Community Centered Approach” (2022)</t>
  </si>
  <si>
    <t xml:space="preserve">Facing Facts, "The Facing Facts Guidelines for Monitoring of Hate Crimes and Hate Motivated Incidents" (2012) </t>
  </si>
  <si>
    <t>Canadian Centre for Justice and Community Safety Statistics, “Uniform Crime Reporting Survey (UCR) Manual” (2023)</t>
  </si>
  <si>
    <t xml:space="preserve">Mark Walters et al., “Hate Crime and the Legal Process: Options for Law Reform” (England and Wales) (2017) </t>
  </si>
  <si>
    <t>The Crown Prosecution Service, “Racist and Religious Hate Crime – Prosecution Guidance” (2022)</t>
  </si>
  <si>
    <t>The Crown Prosecution Service, "Disability Hate Crime and Other Crimes Against Disabled People – Prosecution Guidance" (2022)</t>
  </si>
  <si>
    <t>The Crown Prosecution Service, "Homophobic, Biphobic and Transphobic – Prosecution Guidance" (2022)</t>
  </si>
  <si>
    <t>Michael Nesbitt et al., “Terrorism Sentencing Decisions in Canada Since 2001: Shifting Away from the Fundamental Principle and Towards Cognitive Biases” (2019) 52 UBC L Review 553</t>
  </si>
  <si>
    <t>Jeannine Bell, “Pick the Lowest Hanging Fruit: Hate Crime Law and the Acknowledgment of Racial Violence” (2022) 112:4 Journal of Criminal Law and Criminology 691</t>
  </si>
  <si>
    <t>David A. Hall, "Ten Years Fighting Hate" (2020) 10:2 U Miami Race &amp; Soc Just L Rev 79</t>
  </si>
  <si>
    <t>Irfan Chaudhry, "Making Hate Visible: Online Hate Incident Reporting Tools" (2021) 17:1 J Hate Stud 64</t>
  </si>
  <si>
    <t xml:space="preserve">The Ontario Association of Chiefs of Police, Hate/Bias Crime: A Review of Policies, Practices &amp; Challenges (2020) </t>
  </si>
  <si>
    <t>Who Factors</t>
  </si>
  <si>
    <t>unpublished ON</t>
  </si>
  <si>
    <t>unpublished BC</t>
  </si>
  <si>
    <t>French</t>
  </si>
  <si>
    <t xml:space="preserve">Identity group:
a. The victim is a member of one or more identity groups (e.g. Black, Indigenous, Jewish, Muslim, member of the 2SLGBTQIA+ community) or may have been perceived to be a member of one or more identity groups by the suspect (e.g. based on the activities or conduct of the victim), or
b. There was no identifiable individual victim, but an identity group was targeted (i.e. there was a targeted community) </t>
  </si>
  <si>
    <t>Y</t>
  </si>
  <si>
    <t>N</t>
  </si>
  <si>
    <t xml:space="preserve">Y </t>
  </si>
  <si>
    <t>The victim never met the suspect before the offence</t>
  </si>
  <si>
    <t>The victim’s identity group or targeted community are vulnerable to hate crimes (e.g. locally, provincially or nationally)</t>
  </si>
  <si>
    <t xml:space="preserve">The victim believes it was a hate crime </t>
  </si>
  <si>
    <t>The suspect has a history of bias against the victim’s identity group or targeted community (e.g. online or prior offences)</t>
  </si>
  <si>
    <t xml:space="preserve">The suspect belongs to a hate group </t>
  </si>
  <si>
    <t>The suspect possesses hate-related material, like hate literature</t>
  </si>
  <si>
    <t>Where Factors</t>
  </si>
  <si>
    <t xml:space="preserve">There was selective targeting based on location
a.	The offence occurred at a location that has specific significance to the victim’s identity group or targeted community (e.g. a mosque, cemetery, 2SLGBTQIA+ gathering place) or is visited frequently by members of the victim’s identity group or targeted community, or
b.	Only the homes or properties associated with the victim’s identity group were targeted </t>
  </si>
  <si>
    <t>When Factors</t>
  </si>
  <si>
    <t>The offence occurred on or around a date of significance (e.g. religious or historical) for the suspect’s group or victim’s identity group</t>
  </si>
  <si>
    <t>The offence occurred on or around a trigger event (e.g. domestic or international terrorism attack or political event)</t>
  </si>
  <si>
    <t>What/How</t>
  </si>
  <si>
    <t>The suspect said something derogatory linked to the victim’s identity group or targeted community before, during or after the offence, including comments which display any of the “hallmarks of hate” from Warman v Kouba, 2006 CHRT 50 (CanLII)</t>
  </si>
  <si>
    <t xml:space="preserve">The suspect used violence and 
a.        The victim did not provoke the suspect, or  
b.        The violence was extreme or disproportionate
</t>
  </si>
  <si>
    <t>a. Y
b. Y</t>
  </si>
  <si>
    <t>b. Y</t>
  </si>
  <si>
    <t>a. Y</t>
  </si>
  <si>
    <t>a. N</t>
  </si>
  <si>
    <t>a. N
b. Y</t>
  </si>
  <si>
    <t>a. Y
b. N</t>
  </si>
  <si>
    <t xml:space="preserve">
b. Y</t>
  </si>
  <si>
    <t xml:space="preserve">There were any of the following, which are associated with hate towards the victim’s identity group or targeted community (see for example, the “hallmarks of hate” from Warman v Kouba, 2006 CHRT 50 (CanLII)): 
a.        Symbols, graffiti or themes used or displayed
b.        Acts or gestures
</t>
  </si>
  <si>
    <t>Why</t>
  </si>
  <si>
    <t>There is an absence of an alternative explanation or motivation (i.e. a motivation that is not about bias, prejudice or hate) given the presence of some or all the above-noted factors</t>
  </si>
  <si>
    <t xml:space="preserve">N </t>
  </si>
  <si>
    <t>Other</t>
  </si>
  <si>
    <t xml:space="preserve">Mental health of the offender is discussed </t>
  </si>
  <si>
    <t>1 out of 2</t>
  </si>
  <si>
    <t>Not mental health but brain injury</t>
  </si>
  <si>
    <t>Province</t>
  </si>
  <si>
    <t>No.</t>
  </si>
  <si>
    <t>Case &amp; Citation</t>
  </si>
  <si>
    <t>Charges</t>
  </si>
  <si>
    <r>
      <t xml:space="preserve">Applicable sections of the </t>
    </r>
    <r>
      <rPr>
        <b/>
        <i/>
        <sz val="11"/>
        <color rgb="FFFFFFFF"/>
        <rFont val="Times New Roman"/>
        <family val="1"/>
      </rPr>
      <t>Criminal Code</t>
    </r>
  </si>
  <si>
    <t>Conviction</t>
  </si>
  <si>
    <t>Date of incident / offence(s)</t>
  </si>
  <si>
    <t>Date of decision and format (written or oral, reported or unreported)</t>
  </si>
  <si>
    <t>Name(s) of accused(s)</t>
  </si>
  <si>
    <t>Age of accused(s)</t>
  </si>
  <si>
    <t>Sex of accused(s)</t>
  </si>
  <si>
    <t>Race/colour/ethnic or national origin  of accused(s)</t>
  </si>
  <si>
    <t>Creed/religion of accused(s)</t>
  </si>
  <si>
    <t>Other demographic information of accused and personal circumstances</t>
  </si>
  <si>
    <t>Age of victim(s)</t>
  </si>
  <si>
    <t>Sex of victim(s)</t>
  </si>
  <si>
    <t>Race/colour/ethnic or national origin of the victim</t>
  </si>
  <si>
    <t>Creed/religion of the victim</t>
  </si>
  <si>
    <t>Other demographic information of victim(s) and personal circumstances</t>
  </si>
  <si>
    <t>Brief summary of the facts</t>
  </si>
  <si>
    <t>List of factors that appear to have been considered by the court related to whether the crime(s) was/were motivated by bias, prejudice and/or hate</t>
  </si>
  <si>
    <t>Ground(s) at issue &lt;race, national or ethnic origin, language, colour, religion, sex, age, mental or physical disability, sexual orientation, or gender identity or expression, or on any other similar factor&gt;</t>
  </si>
  <si>
    <t>Identity group at issue (i.e. bias, prejudice or hate against which particular identity group was at issue)</t>
  </si>
  <si>
    <t>Finding re whether the crime(s) was/were motivated by bias, prejudice and/or hate and a brief summary (accepted, rejected, N/A and why)</t>
  </si>
  <si>
    <t>Degree of motivation required by the judge &lt;(1)motivated predominantly or primarily; (2)a significant contributing factor; (3) only partly motivated&gt;</t>
  </si>
  <si>
    <t>Other aggravating factor(s)</t>
  </si>
  <si>
    <t>Was there Victim Impact Statement (VIS) or Community Impact Statement (CIS)?</t>
  </si>
  <si>
    <t>Mitigating factor(s)</t>
  </si>
  <si>
    <t>Sentence Range</t>
  </si>
  <si>
    <t>Sentence</t>
  </si>
  <si>
    <t>Comparable sentence without bias, prejudice and/or hate</t>
  </si>
  <si>
    <t>Degree to which the sentence was enhanced based on bias, prejudice and/or hate</t>
  </si>
  <si>
    <t>Judge</t>
  </si>
  <si>
    <t>Level of court</t>
  </si>
  <si>
    <t>Whether the decision is the first instance sentencing hearing or an appeal</t>
  </si>
  <si>
    <t>Any appeal information</t>
  </si>
  <si>
    <t>ON Published</t>
  </si>
  <si>
    <t>R v Khawaja, [2009] OJ No 4279</t>
  </si>
  <si>
    <t>1) Working on explosives with intent 
3) Possession of explosive substance with intent
4) Participation in terrorist activity
5) Undertaking financial transactions on behalf of terrorist group
6) Providing property for benefit of terrorist organization
7) Facilitating terrorist activity
2) Stayed for Kienapple Principle</t>
  </si>
  <si>
    <t>s. 81(1)(a)
s. 81(1)(d)
s. 83.18(1)
s. 83.21(1)
s. 83.03(a)
s. 83.19(1)</t>
  </si>
  <si>
    <t>Not convicted as charged in 1) &amp; 2) but convicted of included offence of "working on the development of a device to activate a detonator, with intent thereby to cause an explosion of an explosive substance likely to cause serious bodily harm or death to persons or likely to cause serious damage to property" and "making or having in his possession or under his care or control an explosive substance with intent thereby to enable another person, namely Omar Khyam and others, to endanger life or to cause serious damage to property" 
Convicted as charged in 3) - 7)</t>
  </si>
  <si>
    <t>In the period 2002 to 2004</t>
  </si>
  <si>
    <t>Conviction ([2008] O.J. No. 4244): October 29, 2008 (written, reported) 
Sentencing March 12, 2009 (written, reported)</t>
  </si>
  <si>
    <t>Mohammad Momin Khawaja</t>
  </si>
  <si>
    <t>25 (at the time of arrest)</t>
  </si>
  <si>
    <t>Male</t>
  </si>
  <si>
    <t xml:space="preserve">Pakistani </t>
  </si>
  <si>
    <t>Muslim</t>
  </si>
  <si>
    <t>Pre-sentence report (No)
Education: "completed his elementary schooling and high school education in Ottawa public schools. After high school, he enrolled in computer studies at Algonquin College, receiving his diploma in a 3 year Computer program in 2001"
Work: "From June 2002 until his arrest in March 2004 he was employed by a company doing computer programming work under contract at the Department of Foreign Affairs and International Trade. A supervisor at his employer company described Khawaja as a 'good employee ... a conscientious worker.'"
Families:"From the statements of his parents submitted by Mr. Greenspon, we know that Momin Khawaja's parents met and married in their native Pakistan and began to raise a family after moving to Canada in 1975. Momin is the third of 5 children. He was born in Ottawa in 1979 and was about to turn 25 when arrested. He will be 30 years old next month. A little over a year after Momin's birth, his mother took the children back to Pakistan for 3 years while his father completed his university studies in political science in the United States. The family reunited in Toronto in the late 1970s when Momin's father obtained a teaching job at the University of Toronto. Momin began his elementary schooling in Toronto. The father's employment history, however, took the family to Libya, Pakistan and then Saudi Arabia in the 1980s. The family moved back to Ottawa in 1993. For the next 3 years Momin's father traveled between Ottawa and Syracuse, New York, where he completed doctoral studies in interdisciplinary and social science. In 1999 the father obtained work in Saudi Arabia and lived there until Momin's arrest in 2004."
 paras 10-11, 27</t>
  </si>
  <si>
    <t>N/A</t>
  </si>
  <si>
    <t>The defendant was arrested before the terrorist attack was committed.
"While living with his siblings in Canada, the accused became obsessed with Osama Bin Laden and his cause. The accused began communicating with other people committed to violence in the name of Islam, some of whom he referred to as "the bros". He entered into covert email correspondence with Junaid Babar, an American of Pakistani descent who eventually pled guilty in New York City to five counts of providing material support or resources to Al Qaeda. He also communicated extensively with Omar Khyam, the leader of a terrorist cell based in London, England, who was convicted along with several co-conspirators of a plot to bomb targets in the U.K. and elsewhere in Europe. The accused repeatedly offered Khyam and Babar support. He gave Khyam money for an explosives operation in the United Kingdom or elsewhere in Europe. He gave Babar cash, supplies [page564] and SIM cards so that Babar could contact Khyam when transporting detonators to Europe. He provided funds to support Babar, Khyam and 'the bros' in their jihadist efforts. He designed a remote arming device for explosives that he referred to as the 'hifidigimonster', and offered to smuggle it into the U.K. and train the U.K. cell on its use. He recruited a woman in Ottawa to facilitate transfers of money. He also offered to procure night goggles for use by the group. The accused travelled to Pakistan alone and with Khyam, and attended Babar's small arms training camp. He made his parents' home in Pakistan available to the 'bros'. He suggested members of the U.K. group travel to Canada for weapons training. He also proposed to Khyam via email that a supporter of the Khyam group be sent to Israel on a suicide mission." paras 4-6 (2012 SCC 69)</t>
  </si>
  <si>
    <t>"the mini-library of violence and warfare-oriented books or the workshop of electronic constructs found throughout the family home when police searched it. " para 28
 "email correspondence authored by the accused" and "his trip to get jihadi training in Afghanistan" - para 22 (2010 ONCA 862), also para 123 (2012 SCC 69)</t>
  </si>
  <si>
    <t>Religion</t>
  </si>
  <si>
    <t>Accepted
The court found that "the religious ideology Khawaja revealed in his email communications, an ideology that energized his participation in and support for the Khyam terrorist group and its activities, is an aggravating circumstance for the purposes of sentencing" para 35
Additionally, "The trial judge found that, for the accused, Jihad means 'a violent struggle with the objective of establishing Islamic dominance, wherever possible.'" para 21 (2010 ONCA 862)
The following evidence indicates the violence and religious ideology:
"the mini-library of violence and warfare-oriented books or the workshop of electronic constructs found throughout the family home when police searched it. " para 28
"email correspondence authored by the accused" and "his trip to get jihadi training in Afghanistan" - para 22 (2010 ONCA 862), also para 123 (2012 SCC 69)</t>
  </si>
  <si>
    <t>718.2 (a)(v) related to terrorist
No information about the accused's prospects for rehabilitation
 paras 199-203 (2010 ONCA 862)</t>
  </si>
  <si>
    <t>No</t>
  </si>
  <si>
    <t>Maximum Sentencing:
  count 1 life sentence
  count 3 10 years
  count 4 life sentence
  count 5 10 years
  count 6 10 years
  count 7 10 years</t>
  </si>
  <si>
    <t>After credited 5 years already served, a further ten and one-half years in penitentiary with 5 years parole ineligibility
  count 1: 4 years
  count 3: 2 years 
  count 4: 2 years 
  count 5: 2 years
  count 6: 3 months
  count 7: 3 months
  DNA order, weapons prohibition for lifetime 
 paras 54-57
 varied (2010 ONCA 862 paras 254-255) to:
 count one: life sentence with 10 years parole ineligibility 
 count three: 4years, consecutive
 count four: 7 years, consecutive 
 count five: 2 years, consecutive
 count six: 8 years, consecutive
 count seven: 3 years, consecutive
 ancillary orders remain the same</t>
  </si>
  <si>
    <t>D.J.A. Rutherford J.</t>
  </si>
  <si>
    <t>Ontario Superior Court of Justice</t>
  </si>
  <si>
    <t>First instance sentencing</t>
  </si>
  <si>
    <t>Appeal to ONCA (2010 ONCA 862): rejected the unconstitutionality of the motive clause from the trial decision, defence appeal from convictions and sentences was dismissed; Cross-appeal from sentences was allowed. The sentence for building a detonator to cause a deadly explosion increased to life imprisonment; the remaining sentences increased to consecutive terms of imprisonment totalling 24 years, concurrent; parole ineligibility was set at 10 years.
 Further appeal to SCC (2012 SCC 69) was dismissed.</t>
  </si>
  <si>
    <t>R v Marttila, 2009 ONCJ 396</t>
  </si>
  <si>
    <t>Assault causing bodily harm</t>
  </si>
  <si>
    <t>s. 267(b)</t>
  </si>
  <si>
    <t>Convicted</t>
  </si>
  <si>
    <t>Conviction (2009 ONCJ 395): February 5, 2009 (written, reported)
Sentencing: June 5, 2009 (written, reported)</t>
  </si>
  <si>
    <t>Shane Marttila</t>
  </si>
  <si>
    <t>34 (at sentencing)</t>
  </si>
  <si>
    <t>Pre-sentence report (Yes, very positive)
Work: Mr. Marttila worked full-time as a truck driver and part-time at the Sundowner Gentleman's Club in Niagara Falls as floor manager and security. "He had worked at the club for six years and his duties ranged from floor manager to security, but primarily security."
Families and Friends: "He also assists his mother in her job as superintendent of their apartment building. She speaks very highly of her son and it would appear that she is justified in doing this. Mr. Marttila is repeatedly described by those who know him as being a hard worker who is committed to his family and friends."
Relationships: "He accepted responsibility for his pregnant girlfriend when they were both very young and he continues to stand by her today, some 18 years later. He works hard at two jobs to support her and their two children."
Other: He was 6 feet, 3 inches tall and weighed 290 pounds.
 - para 39 (2009 ONCJ 395), paras 24-26 (2009 ONCJ 396)</t>
  </si>
  <si>
    <t>Black</t>
  </si>
  <si>
    <t>"Mr. D. L. B. and Mrs. N. L. B. had been married to each other for five years. Both worked out regularly and were very physically fit. Mr. L. B. was about 6 feet tall and weighed about 230 pounds." He worked at the Toronto Transit Commission (TTC).
 paras 8, 20 (2009 ONCJ 395)</t>
  </si>
  <si>
    <t>To celebrate their wedding anniversary, Mr. and Mrs. L. B. ended up in Sundowner Club after midnight. Mr. L. B. was seriously assaulted by Mr. Marttila and removed from the club. 
The accused and the victim described how it happened differently, while the judge accepted Mr. and Mrs. L. B.'s evidence as the accused's evidence was at odds with the injuries and inconsistent among themselves.
 (2009 ONCJ 395)</t>
  </si>
  <si>
    <t xml:space="preserve">words before /during the offence
The following evidence mentioned in the conviction decision appears to be linked to the court's finding: "He referred to Mr. L. B. as "boy" and stated that he was going to get a 'whipping' or a 'beating' or a 'hurting';" it was an unprovoked act and an unreasonable amount of force.
 - paras 118, 121 (2009 ONCJ 395)
"Mr. L. B. gave evidence during the trial and read his Victim Impact Statement out loud during the sentencing hearing. He was very emotional on both occasions as he described his feelings during the assault. These included the feeling of humiliation when Mr. Marttila referred to him, an adult black man, as "boy" and his fear that Mr. Marttila might even kill him. The Victim Impact Statement describes how he is still affected by shortness of breath and by ongoing pain and discomfort. He is reminded daily of this event when he looks in the mirror and sees the scar that remains on his face. The Victim Impact Statement sets out the ongoing emotional impact that this assault continues to have on Mr. L. B., his wife and their children even now." para 14 (2009 ONCJ 396)
</t>
  </si>
  <si>
    <t xml:space="preserve">Race </t>
  </si>
  <si>
    <t>Accepted
Yes, the court found that s. 718.2(a)(i) was applicable in this case because the offence was a brutal assault, tinged with racial overtones. - para 29
The following evidence mentioned in the conviction decision appears to be linked to the court's finding: "He referred to Mr. L. B. as "boy" and stated that he was going to get a 'whipping' or a 'beating' or a 'hurting';" it was an unprovoked act and an unreasonable amount of force
 - paras 118, 121 (2009 ONCJ 395)
"Mr. L. B. gave evidence during the trial and read his Victim Impact Statement out loud during the sentencing hearing. He was very emotional on both occasions as he described his feelings during the assault. These included the feeling of humiliation when Mr. Marttila referred to him, an adult black man, as "boy" and his fear that Mr. Marttila might even kill him. The Victim Impact Statement describes how he is still affected by shortness of breath and by ongoing pain and discomfort. He is reminded daily of this event when he looks in the mirror and sees the scar that remains on his face. The Victim Impact Statement sets out the ongoing emotional impact that this assault continues to have on Mr. L. B., his wife and their children even now." para 14 (2009 ONCJ 396)</t>
  </si>
  <si>
    <t>(3) only partly motivated</t>
  </si>
  <si>
    <t>Brutality of this assault - para 15</t>
  </si>
  <si>
    <t>Yes, VIS</t>
  </si>
  <si>
    <t>Good man but for this offence
Hard worker who is committed to his family and friends
 paras 23-32</t>
  </si>
  <si>
    <t>0-18 months for proceeding summarily</t>
  </si>
  <si>
    <t>90 days imprisonment to be served intermittently, followed by 3 years' probation 
Conditions:
Statutory conditions plus reporting as required
No contact order except through or in the presence of your lawyer.
Complete all programs as directed by the probation officer and sign necessary releases
Weapons prohibition for 5 years; DNA order.
 Paras 34-37</t>
  </si>
  <si>
    <t>Yes, but not specified</t>
  </si>
  <si>
    <t>D.A. Harris J.</t>
  </si>
  <si>
    <t>Ontario Court of Justice</t>
  </si>
  <si>
    <t>No further appeal reported</t>
  </si>
  <si>
    <t>R v A(A), 2009 ONCJ 321</t>
  </si>
  <si>
    <t>1) Unlawful possession of another person's gloves
2) Aggravated assault 
3) Possession of a dangerous weapon 
4) Failing to comply with his bail recognizance</t>
  </si>
  <si>
    <t>s. 268
s. 88
s. 145(3)</t>
  </si>
  <si>
    <t>October 28, 2008</t>
  </si>
  <si>
    <t>July 9, 2009 (written, reported)</t>
  </si>
  <si>
    <t>A.A.</t>
  </si>
  <si>
    <t>Minor</t>
  </si>
  <si>
    <t>Indian</t>
  </si>
  <si>
    <t>Education: He has been expelled from multiple schools and continually got into trouble at school.
Families: A.A. was born in India and immigrated to Canada with his family in 2006. His mom was diagnosed with breast cancer, and his father, who has a heart condition, devotes himself to full-time care of his wife, which means that income is low.
Substances Use: He smoked marijuana.
Mental Health: A psychoeducational assessment determined that his intellectual functioning was very low; "A's academic functioning in all areas is well below the level expected for both his age and grade level and indicates he is generally achieving at Grade 3 to 6 levels."</t>
  </si>
  <si>
    <t>Young person</t>
  </si>
  <si>
    <t>A.A. stole another kid's gloves. A.C. was recruited to get the gloves back from A.A.. A.A. refused to give it back and said, "What are you going to do about it? I'll fuck you up". A.C. had to be restrained by one of the other students. He approached him again and demanded the gloves. A.A. took off one of the gloves and threw it in a garbage can. Insults were exchanged, and mutual invitations to fight one another. According to A.C., A.A. backed down when A.C. pointed at his own chin and invited A.A. to "take his best shot." As A.C. walked away, A.A. told him to "suck my dick." When A.C. asked him to repeat what he said, A.A. called him "a stupid n-r," which inflamed A.C., who got in A.A's face and said "what the fuck did you say?" A.A. responded by pulling a knife out of his pocket which he used to stab A.C. once in the stomach. A.A. ran from the scene and was arrested a few minutes later on school property. He called him a "dirty n-r" as he pulled out the knife and moved to stab A.C.</t>
  </si>
  <si>
    <t>The use of a racial slur before stabbing</t>
  </si>
  <si>
    <t>Race</t>
  </si>
  <si>
    <t>Rejected
Not motivated by bias, prejudice or hate
"First, on the record before the court, I cannot find as a fact that the aggravated assault "was motivated" by racial hatred" para 83
"Even if I am wrong in this, I note that s.50 of the YCJA deliberately excludes that section of the Code from consideration as part of the sentence imposed on a youth." para 83</t>
  </si>
  <si>
    <t>A.A. brought the knife to school with him. This is especially aggravating because A.A. was in breach of a "no weapons" condition on an outstanding bail recognizance.</t>
  </si>
  <si>
    <t>VIS</t>
  </si>
  <si>
    <t>He helps his family out by caring for his mom and making money to make ends meet</t>
  </si>
  <si>
    <t>Aggravated assault: 6 months closed custody, followed by 3 months of community supervision. Firearms prohibition for 2 years. DNA order. Offence is designated as a ""serious violent offence"" within the meaning of s.42(9) of the YCJA
For the other offences: to be served concurrently, followed by 14 months on probation
"Must reside at premises known to and approved of by his probation officer; must attend for such educational and mental health counselling as may be arranged by his probation officer; he must attend school or seek and maintain gainful employment; sign such releases as are necessary to authorize his probation officer to communicate with any treating therapist, counsellor, school personnel or employer"
No contact order, weapons prohibition, 
Must perform 100 hours of community service, at a rate of no less than 10 hours/month to commence within 15 days of the commencement of the probationary period, and is to be completed no later than 11 months after the commencement of the probationary period.</t>
  </si>
  <si>
    <t>D.P. Cole J.</t>
  </si>
  <si>
    <t>R v Mahr, 2010 ONCJ 216</t>
  </si>
  <si>
    <t>Willful promotion of hatred against Jewish people</t>
  </si>
  <si>
    <t>s. 319(2)</t>
  </si>
  <si>
    <t>Guilty plea</t>
  </si>
  <si>
    <t>Between January 2, 2009 and September 29, 2009</t>
  </si>
  <si>
    <t>May 10, 2010 (Written, reported)</t>
  </si>
  <si>
    <t>Max Mahr</t>
  </si>
  <si>
    <t>83 (at sentencing)</t>
  </si>
  <si>
    <t>White</t>
  </si>
  <si>
    <t>No prior criminal record
Pre-sentence report: he was a former member of the German military in WWII.</t>
  </si>
  <si>
    <t>Jewish</t>
  </si>
  <si>
    <t>No direct victim, but the crime impacted the Jewish community</t>
  </si>
  <si>
    <t>The accused wrote hateful messages in public places (e.g. public washrooms), such as "God Help Kill All Jews, Kill All Jews, God Help Exterminate Jews, God Help No Israel, Exterminate Israel, Exterminate All Evil Jews, Do Good Kill Jews, Kill Evil Jews," on 19 different occasions. - para 1</t>
  </si>
  <si>
    <t>The court concluded "The communication here that willfully promoted hatred against an identifiable group is very obvious." The court considered the 19 very public locations where the offender put those statements, the words used to "promote genocide." para 7
The court also quoted part of a victim impact statement by a member of the Canadian Jewish Congress (para 19), the police interview statement (paras 21-28)
The court also mentioned the WWII context in emphasizing the sentencing principle - denunciation. - para 35</t>
  </si>
  <si>
    <t>Race, national or ethnic origin</t>
  </si>
  <si>
    <t xml:space="preserve">Jewish
</t>
  </si>
  <si>
    <t>Accepted,
The crime was motivated by hate based on race and/or national or ethnic origin, which is an aggravating circumstance under s. 718.2(a)(i).  - para 6
The court concluded "The communication here that willfully promoted hatred against an identifiable group is very obvious."</t>
  </si>
  <si>
    <t>Guilty plea
No criminal record
Old age</t>
  </si>
  <si>
    <t>6 months imprisonment, followed by 2 years probation 
Conditions:
Statutory conditions plus reporting as required
Take any counselling and sign all releases as required by the probation officer.
Perform 40 hours of community service at the discretion of the community service coordinator ... perhaps cleaning graffiti after some of the hooliganism that happens in our town most Fridays and Saturdays.
paras 36-41</t>
  </si>
  <si>
    <t>Yes, from a conditional sentence to 6 months imprisonment; however, it is unclear whether the enhanced sentence was completely based on 718.2(a)(i) as the offence is 319(2).</t>
  </si>
  <si>
    <t>N.S. Douglas J.</t>
  </si>
  <si>
    <t>Ontario Court of Justice
Guelph, Ontario</t>
  </si>
  <si>
    <t>R v Doreen,  2010 ONCJ 491; [2010] OJ No 4638</t>
  </si>
  <si>
    <t>Mischief, aiding and abetting in mischief</t>
  </si>
  <si>
    <t>s. 430(1)</t>
  </si>
  <si>
    <t>Five counts of mischief, four of which was as an aider and abetter</t>
  </si>
  <si>
    <t>April 21, 2008</t>
  </si>
  <si>
    <t>October 4, 2010 (orally, reported)</t>
  </si>
  <si>
    <t>Mr. Dan Doreen
Mr. Jason Maracle
Mr. Jerome Barnhart
Ms Kathy Baptiste
Mr. Chad Baptiste
Mr. Curtis Fox
Mr. Steven Chartrand</t>
  </si>
  <si>
    <t>37 (at sentencing)
32 (at sentencing)
48 (at sentencing)
50 (at sentencing)
N/A
22 (at sentencing)
34 (at sentencing)</t>
  </si>
  <si>
    <t>Male except Kathy (Female)</t>
  </si>
  <si>
    <t>Indigenous – Mohawk</t>
  </si>
  <si>
    <t>Mr. T.N., a land developer, has legal title to approximately 20 acres of land that were concluded to have been improperly taken from the Mohawks by the Federal Government in 1837. Mr. T.N. was concerned about the slow pace of the land claim process, so he sent a letter to the residents of Tyendinaga Mohawk Territory saying that he intended to arrive with 20 to 30 guys to clean up the property and to continue with his plans to develop the land and that there is a good chance there will be violence. The Mohawk community came together to protect the land, but the method of protecting it was:
Roadblocks; Deseronto Road lit on fire; dug trenches; erected a large banner saying Deserento was closed; wore masks to disguise the identity of the protectors; Jerome Barnhart called a black OPP officer an n-r, and referred to that officer as being "like shit under my fucking feet," he also referred to a female officer as a cunt and a cunt face; erected a large banner saying, "we don't negotiate with terrorists;" treated two innocent senior citizens, who suffer with health problems, in a way that was offensive and shocking; spray painting on the roads, sings, and the roadway itself, "OPP are goofs," then erecting signs saying "OPP game on"</t>
  </si>
  <si>
    <t>Only Mr. Barnhart made racist and sexist comments to OPP officers. He addressed a black OPP Officer by calling him a n-r and told him to "F-k off n-r with the camera." He also told a female officer, E. A., that she was a c-t and a c-t face</t>
  </si>
  <si>
    <t>Race  
Sex</t>
  </si>
  <si>
    <t>Black
Female</t>
  </si>
  <si>
    <t>Rejected
"Mr. Barnhart appears to be prejudiced, but it was not his motivation for participating in the mischief offences. Accordingly, I cannot consider his racist and vulgar language as aggravating circumstances of the offence, but of course they form part of Mr. Barnhart's individual characteristics." para 39</t>
  </si>
  <si>
    <t>Criminal record, 22 prior convictions, including assault, resisting arrest, assaulting a police officer, and failing to comply with recognizance (last conviction was in 1999)</t>
  </si>
  <si>
    <t>Gladue factors
No conviction since 1999
He assists his mother, whom he lives with</t>
  </si>
  <si>
    <t>1 year probation 
Conditions:
Statutory conditions plus reporting as required
Complete 50 hours of community service to commence within 30 days. 
Must attend anger counseling, as well as culturally educational programs recommended by his probation officer. 
Not participate in unlawful protests (not to participate in any unlawful demonstrations), and not to engage in any form of blockade, obstruction, interference with or the impeding of any public or commercial traffic</t>
  </si>
  <si>
    <t>NA</t>
  </si>
  <si>
    <t>G.J. Griffin J.</t>
  </si>
  <si>
    <t>R v Hall, 2010 ONCA 498</t>
  </si>
  <si>
    <t>Hall and Deganis:
1) Manslaughter (reduced from second degree murder after guilty plea on the ground of intoxication)
2) Assault causing bodily harm
Ibrahim:
2) Assault causing bodily harm
3) Accessory after the fact to assault causing bodily harm</t>
  </si>
  <si>
    <t>s. 234
s. 267(b)
s. 23(1)
s. 463</t>
  </si>
  <si>
    <t>Guilty plea after 6 weeks of trial</t>
  </si>
  <si>
    <t>August 31, 2005</t>
  </si>
  <si>
    <t>Sentencing ([2008] O.J. No. 1965): May 1, 2008 (written, reported)
Appeal: July 8, 2010 (written, reported)</t>
  </si>
  <si>
    <t>Jeffrey Hall
(the other two: Mountaz Ibrahim and Brian Deganis)</t>
  </si>
  <si>
    <t>All early 20s (at sentencing)</t>
  </si>
  <si>
    <t xml:space="preserve">Work: Army reservists in the Canadian Forces, members of the Queen's Own Rifles, stationed at Moss Park Armoury in Toronto
Substance Use: They were alcoholics who were undergoing treatment with Alcoholics Anonymous.
 - case summary, para 2 ([2008] O.J. No. 1965)"
</t>
  </si>
  <si>
    <t>Male
Female</t>
  </si>
  <si>
    <t>Homeless</t>
  </si>
  <si>
    <t>"Mr. C. was a homeless person who frequented the nearby Moss Park where he often slept at night... Mr. C. was on a well-illuminated park bench in Moss Park when the accused Hall and Deganis attacked and brutalized him to death."
"Initially only the accused Hall and Deganis participated in the assault of the Good Samaritan, Ms. V. The accused Hall was the first to attack her. He mocked her, toyed with her, kicked out her legs and forced her to run in terror. The effect was to totally humiliate Ms. V. The accused Deganis eventually also joined into her abuse. The two accused kicked and punched her and verbally abused her. Eventually, the accused Ibrahim joined in and also verbally abused Ms. V. and pushed her repeatedly with a view to evicting her from Moss Park." 
"the accused Ibrahim remained with the accused Hall and Deganis, lied for them, and assisted them for the purpose of their escaping detection by the police."
 paras 2, 17, 19 ([2008] O.J. No. 1965)</t>
  </si>
  <si>
    <t>Words before and during offences:
"Prior to the attack on Mr. C., the accused Deganis had indicated at the entrance to the Armoury that he wanted to harm, in his words, "a worthless, homeless bum" located in a nearby bus shelter. The accused Hall and Deganis later spewed out hateful and venomous invectives at Mr. C. during his beating. Mr. Hall still later spewed out hateful and venomous invectives at Ms. V., both before and during her beating. Parts of the invectives were about "worthless, homeless persons" who frequented Moss Park...the accused Hall and Deganis hated homeless persons who, in their view, polluted Moss Park and demeaned the Armoury's surroundings. " paras 12-13 ([2008] O.J. No. 1965)</t>
  </si>
  <si>
    <t>Homeless persons as similar factor</t>
  </si>
  <si>
    <t>Accepted 
"Prior to the attack on Mr. C., the accused Deganis had indicated at the entrance to the Armoury that he wanted to harm, in his words, "a worthless, homeless bum" located in a nearby bus shelter. The accused Hall and Deganis later spewed out hateful and venomous invectives at Mr. C. during his beating. Mr. Hall still later spewed out hateful and venomous invectives at Ms. V., both before and during her beating. Parts of the invectives were about "worthless, homeless persons" who frequented Moss Park...I find beyond a reasonable doubt that the accused Hall and Deganis hated homeless persons who, in their view, polluted Moss Park and demeaned the Armoury's surroundings. I also find beyond a reasonable doubt that the accused Hall and Deganis, fueled by excessive alcohol, intentionally beat Mr. C. simply because he was a homeless person whom they hated and despised."
 paras 12-13 ([2008] O.J. No. 1965)</t>
  </si>
  <si>
    <t>Savagery of the beating to death
Breach of trust as members of the Canadian Forces
 paras 10, 15 ([2008] O.J. No. 1965)</t>
  </si>
  <si>
    <t>No criminal records and "are of good character"
Relatively young
"The accused Hall and Deganis have expressed sincere remorse for their despicable crimes. 
All three accused have supportive families and good job prospects. 
The accused Ibrahim has participated in numerous supportive activities in the Muslim community...
The accused Hall and Deganis are alcoholics who are now following treatment with Alcoholics Anonymous."
 paras 21-22 ([2008] O.J. No. 1965)</t>
  </si>
  <si>
    <t>1) up to life sentence
2) 0-10 years
3) 0-5 years</t>
  </si>
  <si>
    <t xml:space="preserve">Hall with 4 months pre-sentence custody credit and Deganis with 5 years 6 months pre-sentence custody credit: 
 10 years for 1), 1 year consecutively for 2)
 firearms, ammunition and explosive substances prohibition for life, DNA sample
Ibrahim with 2 months pre-sentence custody credit: 
 9 months for 2), 3 months consecutively for 3)
 firearms, ammunition and explosive substances prohibition for 10 years, DNA sample
 paras 23-42 ([2008] O.J. No. 1965)
</t>
  </si>
  <si>
    <t>M.J. Moldaver, J.M. Simmons and R.G. Juriansz JJ.A.</t>
  </si>
  <si>
    <t>Ontario Court of Appeal
Toronto, Ontario</t>
  </si>
  <si>
    <t>Appeal from sentence imposed by Justice Gene Ewaschuk of the Superior Court of Justice dated May 1, 2008 was dismissed</t>
  </si>
  <si>
    <t>R v Chand, 2010 ONSC 6538
”Toronto18“ case</t>
  </si>
  <si>
    <t>1) Participation in activity of terrorist group
2) Commission of offence for terrorist group (counselling to commit fraud over $5,000)</t>
  </si>
  <si>
    <t>s. 83.18(1)
s. 83.2</t>
  </si>
  <si>
    <t>Convicted by jury</t>
  </si>
  <si>
    <t>Between March 1 and June 2, 2006</t>
  </si>
  <si>
    <t>Conviction: June 23, 2010 (written, reported)
Sentencing: November 26, 2010 (written, reported)</t>
  </si>
  <si>
    <t>Steven Chand</t>
  </si>
  <si>
    <t>24 (at the time of the offence)</t>
  </si>
  <si>
    <t>From Fiji Islands</t>
  </si>
  <si>
    <t>Brought up in Hindu faith, at the age of about 21 he converted to Islam.</t>
  </si>
  <si>
    <t>Pre-sentence report (Yes, with psychiatric report)
Education: "dropped out of high school in grade 12 but in the year 2000 he completed his high school education. He described himself to the pre-sentence reporter as an average student. He commenced an auto technician program at a community college but dropped out for financial reasons."
Work: "a sporadic employment history. He has done some work as an auto mechanic and a machine operator through a temporary agency. His longest employment was one year as a telemarketer."
Religion: "brought up in the Hindu faith. At the age of about 21, he converted to Islam."
Families: "He was born in Scarborough on March 2, 1981...Mr. Chand's parents came to Canada from the Fiji Islands before he was born. They have since separated, and each is now with a new partner. Mr. Chand was about nine years old at the time of his parents' separation. He and his younger brother originally stayed with his mother."
Substances Use: "While the accused has regularly used both alcohol and marijuana in the past, no associated problems are reported."
Mental Health: the psychiatric report rules out mental illness and personality disorder
  - paras 56-57, 60-62, 71</t>
  </si>
  <si>
    <t>The defendant was arrested before the terrorist attack committed.
"Mr. Shaikh and Mr. Chand then participated in a discussion about how to conduct winter survival training at the camp. Mr. Chand had some experience as a reservist in the Canadian military. Mr. Chand was amongst the first group that left Toronto for the winter camp on December 18, 2005... Upon arrival Mr. Chand assisted Mr. Ahmad in setting up the obstacle course. He was involved in assisting Mr. Ahmad and Mr. Shaikh in evaluating the performance of those who were in attendance. According to Mr. Shaikh, Mr. Chand was aware that people were being selected for attendance at a second training camp to be held at a later date. In this sense Mr. Chand was part of the inner circle, although Mr. Shaikh testified that Mr. Chand was not included in the most ideological or sensitive parts of the discussions that took place at the leadership level."
"Fahim Ahmad and Zakaria Amara needed money. The two of them had spoken of Mr. Chand's illegal connections. Mr. Chand introduced Mr. Stella to Mr. Ahmad. Mr. Stella was someone who engaged in bank fraud and mortgage fraud based on the use of identity thefts and the creation of false identities. Mr. Chand told Stella that they were not just a group of young guys. They were serious and consulted with Sheikhs. When Stella questioned whether jihad was possible in Canada, Mr. Chand assured him it was very possible. When Mr. Stella appeared to be getting cold feet Mr. Chand told Mr. Ahmad to turn down the religious rhetoric and tried to persuade Mr. Stella to meet with Mr. Ahmad again."
 paras 35-37, 48</t>
  </si>
  <si>
    <t>Not specified</t>
  </si>
  <si>
    <t>National or ethnic origin and religion</t>
  </si>
  <si>
    <t>Accepted
The evidence indicated bias motivation was not specified. However, the court concluded that there is evidence that what occurred here was motivated (at least in part) by bias, prejudice or hate based on national or ethnic origin. - para 74</t>
  </si>
  <si>
    <t>s. 718.2 (a)(v) related to terrorist group</t>
  </si>
  <si>
    <t>Conviction 1: 0-10 years
Conviction 2: up to life imprisonment</t>
  </si>
  <si>
    <t>Global sentence: 10 years imprisonment, after the credit of 9 years 2 months and 20 days pre-sentence custody , leaving 8 months 10 days to be served
 1) Conviction 1: 7 years with 6 years and 11 months pre-trial custody credit
 2) Conviction 2: 3 years consecutive with 2 years 3 months and 20 days pre-trial custody credit
Parole eligibility will be determined by the Corrections and Conditional Release Act, followed by 3 years probation 
Conditions: 
Statutory conditions plus reporting as required, weapons prohibition, no association or communication order (* Zakaria Amara  * Shareef Abdelhaleem  * Fahim Ahmad  * Ali Dirie  * Amin Durrani  * Asad Ansari  * Jahmaal James  * Saad Khalid  * Saad Gaya  * Qayyum Abdul  * Jamal Yasin  * Mohammed Ahmad  * Mustafa Ghany  * Nishanthan Yogakrishnan  * Suhaib Muhammed (youth)  * Zakir Mohiuddin (youth)  * Nikhil Sarhad (youth)  * Ibrahim Aboud)
 During the first two years of the probation order Mr. Chand shall remain within the province of Ontario, unless written permission to go outside of Ontario is obtained from his probation officer in advance, with three clear days notice to the Public Prosecution Service of Canada at the Exchange Tower, 130 King Street West, Suite 3400, Toronto, Ontario, M5X 1K6 of any such request to the probation officer. Any request to be outside the province of Ontario shall contain an itinerary including the location outside the province to be visited, date and time of departure and return, and method of transportation, including the airline and flight numbers, if any.
Mr. Chand shall take such counselling in the nature of "deradicalization counselling" as the probation officer may direct. It is recommended that the probation officer look into and consider such counselling to be conducted by Mr. Robert Heft.
Weapons prohibition for life 
 paras 94-102</t>
  </si>
  <si>
    <t>F. Dawson J.</t>
  </si>
  <si>
    <t>R v Ahmad, 2010 ONSC 5874
”Toronto18“ case</t>
  </si>
  <si>
    <t>1) Participation in activity of a terrorist group
2) Commission of offence for terrorist group (importing firearms into Canada)
3) Instructing to carry out activity for terrorist group</t>
  </si>
  <si>
    <t>s. 83.18(1)(a)
s. 83.2 
s. 103
s. 83.21(1)</t>
  </si>
  <si>
    <t>Guilty plea in the midst of his jury trial</t>
  </si>
  <si>
    <t>November, 2015 - June 2, 2016</t>
  </si>
  <si>
    <t>Sentencing: October 25, 2010 (written, reported)</t>
  </si>
  <si>
    <t>Fahim Ahmad</t>
  </si>
  <si>
    <t>21 (at the time of arrest)</t>
  </si>
  <si>
    <t>Pre-sentence report (Yes, with psychiatric report)
Education: "By all accounts, Fahim Ahmad was a good student, received good grades, and was interested in sports."
Work: "While in school, he worked part-time at Walmart and at a fast food restaurant."
Religion: "After the 9/11 attacks, the accused felt his friends were treating him differently. He began to spend increasing amounts of time at the mosque. Mr. Ahmad advised the pre-sentence reporter that his parents were secular Muslims and discouraged the close and ongoing attachment he was developing to the Islamic faith."
Families:"born in Afghanistan on August 10, 1984 ...He is an only child. When he was one year of age, his parents fled to Pakistan to escape compulsory military service, the Soviet war in Afghanistan and to secure a better future. Fahim Ahmad remained in Pakistan until his family moved to Canada in October 1994 when he was ten years of age. He is an only child. Mr. Ahmad's parents are well-educated and held good jobs in Pakistan. His father was employed as a civil engineer, and his mother as a teacher. However, after arriving in Canada, his parents had difficulty having their credentials recognized, and both ended up working double shifts in minimum-wage jobs to make ends meet. In a letter to the court, Mr. Ahmad's father has expressed regret that he and his wife were unable to spend more time with their son." 
 Relationships: "Mr. Ahmad met his wife Mariya Mohammed on an Islamic internet forum called 'Clear Guidance'...The content on that site incited young Muslims to hate 'non-believers' and promoted violence against them. As a result of connecting on this internet site the couple decided to marry. Mr. Ahmad was 18, and Ms. Mohammed was 16." They had two children, and his wife suffered postpartum depression after giving birth to both children. "Mr. Ahmad has the continuing support of his wife and both of their families."
Mental Health: "Fahim Ahmad does not suffer from any mental illness or personality disorder."
 paras 25-27, 30-32, 36, 38</t>
  </si>
  <si>
    <t>The defendant was arrested before the terrorist attack committed.
"Fahim Ahmad and Zakaria Amara had already planned to hold a terrorist training camp in a relatively remote area north of Toronto. The training camp was to be the first step in bringing a group of young men to a state of readiness to conduct armed terrorist attacks against targets in Canada described by Mr. Ahmad as 'critical infrastructure.'...They included the building housing CSIS's office in downtown Toronto, the CBC building in downtown Toronto, Parliament, unspecified military bases and a nuclear power plant...The training camp was held near Washago, Ontario from December 18 to 30, 2005...Mr. Ahmad acted as the leader throughout the winter training camp. He used his laptop computer to show the participants part of a video lecture series entitled "The Constants of Jihad". He told those assembled that they were like AI Qaeda; not part of that group but that they held the same beliefs. He gave a motivational speech, some of which was captured on the recovered video of camp activities, in which he advised those present that they had to be part of a "covenant" to "bring down Rome", meaning the United States and its allies." After Ahmad and Amara fell apart, "Mr. Ahmad and his followers spoke of obtaining assault rifles and carrying out attacks, and a further amateurish training camp was held...However, the evidence shows that Mr. Dirie, who was serving a penitentiary sentence for illegally importing handguns for Mr. Ahmad and the group, was working at obtaining more firearms through connections he was making in the penitentiary."
 -paras 6-15</t>
  </si>
  <si>
    <t>"The wiretaps and other intercepts are replete with Mr. Ahmad fostering his views, instilling hatred and justifying terrorist acts in Canada on religious grounds." - para 56</t>
  </si>
  <si>
    <t>Accepted
The court concluded that there is evidence that what occurred here was motivated (at least in part) by bias, prejudice or hate based on national or ethnic origin. The court also cited evidence that "The wiretaps and other intercepts are replete with Mr. Ahmad fostering his views, instilling hatred and justifying terrorist acts in Canada on religious grounds." Thus, the finding was likely due to the wiretaps and other intercepts.- para 47, 56</t>
  </si>
  <si>
    <t>Relative youth and lack of criminal record
Guilty plea</t>
  </si>
  <si>
    <t>Conviction 1: 0-10 years
Conviction 2: up to life sentence
Conviction 3: up to life sentence</t>
  </si>
  <si>
    <t>16 years imprisonment, consecutive sentences as follows:
 Conviction 1: 5 years
 Conviction 2: 2 years
 Conviction 3: 9 years with eight years and nine months pre-trial custody credit
Weapons prohibition for life and DNA order
 paras 73-74</t>
  </si>
  <si>
    <t>First instance sentencing after many reported pre-trial motions and applications</t>
  </si>
  <si>
    <t>Crown appeal to SCC (2011 SCC 6) was allowed because Sections 38 to 38.16 of the Canada Evidence Act are constitutional.</t>
  </si>
  <si>
    <t>R v Abdelhaleem, 2011 ONSC 1428
”Toronto18“ case</t>
  </si>
  <si>
    <t>1) Participation in activity of terrorist group
2) Commission of offence for terrorist group (using explosives with intent to cause
 an explosion)</t>
  </si>
  <si>
    <t>s. 83.18(1)
s. 83.2 
s. 81(1)(a)</t>
  </si>
  <si>
    <t>between March 1 2006 and June 2 2006</t>
  </si>
  <si>
    <t>Conviction ([2010] O.J. No. 5693): February 16, 2010 (written, reported) 
Sentencing: March 4, 2011 (written, reported)</t>
  </si>
  <si>
    <t>Shareef Abdelhaleem</t>
  </si>
  <si>
    <t>30 (at the time of the offence)</t>
  </si>
  <si>
    <t>Egyptian lived in England and then Canada</t>
  </si>
  <si>
    <t>Brought up in Muslim faith but does not adhere to the faith</t>
  </si>
  <si>
    <t>Pre-sentence report (Yes, with psychiatric report)
Education: "After completing high school the accused attended the University of Toronto to study computer science and software engineering. However, he failed to complete some of his courses in each year and dropped out in his fourth year without qualifying for a degree."
Work: "despite failing to achieve his university degree, he developed a software design business while attending university. He has been able to earn an annual income of approximately $300,000 in some years."
Families and Friends: "accused is the elder of two children. He was born in Egypt. When he was nine he moved to England with his family as his father furthered his studies to the doctoral level. Shortly after completion of his father's studies the family moved to Canada in 1989...His parents, and particularly his father, placed a very high value on education...Amongst his other qualifications, the accused's father is a recognized Islamic scholar." 
Relationships: "The accused has remained single, although in the past he travelled to Syria and became engaged. The engagement ended and the accused's father felt that when his son returned from Syria he wanted to make personal changes to his life in order to please his father. In his father's opinion, this included becoming more religious."
   - paras 37-42</t>
  </si>
  <si>
    <t>The defendant was arrested before the terrorist attack committed.
"Shareef Abdelhaleem was arrested in early June 2006 and charged with these offences. He was one of 18 men arrested in the Greater Toronto Area who were charged with a variety of terrorism-related offences. The evidence in all of the cases was to the effect that there was originally one large terrorist group operating under the leadership of Fahim Ahmad and Zakaria Amara. That group held a training camp in December 2005 in a remote area north of Toronto. The group had plans to acquire weapons and explosives, to attack Parliament and to carry out a variety of other terrorist acts. The two leaders had a falling out and by the end of March 2006, Zakaria Amara and his group of followers, who were located primarily in Mississauga, separated from Mr. Ahmad and his followers. Mr. Abdelhaleem was closely associated with Zakaria Amara, who was pursuing plans to detonate three large truck bombs. Two of the bombs were to be set off in downtown Toronto during morning rush hour, and the third was to be detonated at about the same time at a military base east of Toronto. It is apparent that Mr. Abdelhaleem came to occupy a senior position within Mr. Amara's group." - paras 4-5</t>
  </si>
  <si>
    <t>Accepted
The evidence indicated bias motivation was not specified. However, the court concluded that there is evidence that what occurred here was motivated (at least in part) by bias, prejudice or hate based on national or ethnic origin and religion, and the accused was not motivated by extremist religious and political views to the same extent that Mr. Amara was. - paras 51, 60</t>
  </si>
  <si>
    <t>Conviction 2: life sentence
Conviction 1: 5 years imprisonment, after the credit of pre-sentence custody (2 equiv.), leaving 1 day to be served, concurrently.
10 years parole ineligibility - para 86
DNA order and life time weapons prohibition order - para 88</t>
  </si>
  <si>
    <t>R v Medeiros, 2014 ONSC 6550</t>
  </si>
  <si>
    <t>1) Criminal harassment 
2) Assault (withdrawn by the Crown when the accused agreed to enter into peace bond para 16)</t>
  </si>
  <si>
    <t>s. 264(1)
s. 265</t>
  </si>
  <si>
    <t>Denied application to strike guilty plea</t>
  </si>
  <si>
    <t>Between June 1 and 15, 2010</t>
  </si>
  <si>
    <t>Appeal: November 12, 2014 (written, reported)</t>
  </si>
  <si>
    <t>Antonio Augusto Medeiros</t>
  </si>
  <si>
    <t>53 (at the time of the offence)</t>
  </si>
  <si>
    <t>Work: "a gainful and long-term employment history in the construction industry"
Relationships: "enjoyed the continued support of his wife and step-daughter." 
 - para 36</t>
  </si>
  <si>
    <t>Female</t>
  </si>
  <si>
    <t>Russian descent</t>
  </si>
  <si>
    <t xml:space="preserve">Muslim </t>
  </si>
  <si>
    <t>Married</t>
  </si>
  <si>
    <t>The accused "encountered an unknown Muslim woman wearing a hijab in a public park, and began yelling at her and calling her names. In the course of this incident, the accused yelled that 'Muslims are terrorists' and 'pigs.'" - para 1
 "At the beginning of June of 2010, when the complainant was at the park with some of her friends, the accused yelled at her, calling her a variety of names and telling her, 'You Muslims are terrorists' and 'you pigs.' The complainant complained to her husband, and when he started to approach the accused, the accused ran away. The accused was eventually arrested for this offence, following the "assault" offence that allegedly took place subsequently against the complainant's husband in the same park." - para 4</t>
  </si>
  <si>
    <t>The accused threatened the victim by bigots against her because of her race and/or religious beliefs -para 44 
The accused yelled at the victim, calling her a variety of names and telling her, "You Muslims are terrorists" and "you pigs." - para 4</t>
  </si>
  <si>
    <t>Race or religion (para 44)</t>
  </si>
  <si>
    <t>Accepted
The court found that the accused's threatening criminal harassment of the victim appears to have been motivated entirely by the accused's 'bias, prejudice or hate' based upon the victim's race, national or ethnic origin, colour, and/or religion. Thus, the court concluded that the aggravating factor under s. 718.2(a)(i) should apply. - para 43</t>
  </si>
  <si>
    <t>Not specified, but the court found that the offence was entirely motivated by hate, and the court also used the word "because of" to describe motivation in the current case - paras 43-44</t>
  </si>
  <si>
    <t>Previous criminal record carries little weight</t>
  </si>
  <si>
    <t>90-day intermittent term of imprisonment and 18 months' probation</t>
  </si>
  <si>
    <t>K.L. Campbell J.</t>
  </si>
  <si>
    <t>Appeal from the trial judge's decision to deny his application of striking his guilty plea was dismissed.</t>
  </si>
  <si>
    <t>R v Taylor, 2015 ONCJ 741</t>
  </si>
  <si>
    <t>1) Mischief
2) Voyeurism 
3) Criminal harassment</t>
  </si>
  <si>
    <t>s. 430(1)
s. 429
s. 264(1)
s. 264(2)</t>
  </si>
  <si>
    <t>1) Guilty
2) &amp; 3) Not guilty</t>
  </si>
  <si>
    <t>June 23, 2013
(also in 2010, evidence admitted)</t>
  </si>
  <si>
    <t>Conviction (2015 ONCJ 449): August 13, 2015 (written, reported) 
Sentencing: December 17, 2015 (written, reported)</t>
  </si>
  <si>
    <t>Wendell Craig Taylor</t>
  </si>
  <si>
    <t>20s</t>
  </si>
  <si>
    <t>Pre-sentence report (Yes)
Education: recently obtained a diploma in Computer Networking and Technical Support from Seneca College
Work: presently employed on contract as a Technical Support Analyst
 - para 5</t>
  </si>
  <si>
    <t>A. S. - from Brazil</t>
  </si>
  <si>
    <t>The accused took zoom-in close video photography of the victims' buttocks in 2013 and 2010 while the victims were sunbathing on the beach.</t>
  </si>
  <si>
    <t>Not specified, but the decision mentioned the act of focusing on women's buttocks in his video photography, which was likely the factor considered.
The court also mentioned the defendant's previous similar offences.</t>
  </si>
  <si>
    <t xml:space="preserve">Sex </t>
  </si>
  <si>
    <t>Women</t>
  </si>
  <si>
    <t xml:space="preserve">Accepted
"The defendant's conduct targeted women (s. 718.2(a)(i))." was listed as an aggravating factor. - para 5 
It is likely the finding is linked to the accused's act of focusing on women's buttocks in his video photography.
The court also mentioned the defendant's previous similar offences.
</t>
  </si>
  <si>
    <t>The defendant was found guilty in 2009, and discharged conditionally for essentially the same criminal conduct and placed on probation for 12 months. He was given 75 hours of Community Service.
The defendant was on probation (commencing August 24, 2009) which included terms that he not attend Woodbine Beach, and that he not "have" a video camera. When he photographed women on Woodbine Beach in May 2010, he violated that probation order, although no charges were laid.
The defendant lacks insight into his behaviour, and was dishonest with the writer of the Pre-Sentence Report (regarding being unaware that his conduct was illegal).
Victim Impact Statement from Ms. Se 
Significant impact on Ms. Se(718.2(a)(iii.1)
Ms. Si, the named complainant, while she did not provide a victim impact statement, testified that she no longer attends the beach without her boyfriend.
 para 5</t>
  </si>
  <si>
    <t>Yes</t>
  </si>
  <si>
    <t>The defendant has been on bail since June, 2013 without incident.
No evidence that the defendant ever transmitted, electronically or otherwise, any of the video images.
The defendant has no criminal record (only a conditional discharge).
Although the defendant does not have what I would consider a steady employment history, he is presently employed on contract as a Technical Support Analyst.
The defendant has recently obtained a diploma in Computer Networking and Technical Support from Seneca College.
The defendant has the strong support of his mother.
The trial, and this Court's findings, were reported in the Toronto Star, and received coverage on various television and radio talk shows, which elevated the stigma of these offences upon his reputation.
 para 5</t>
  </si>
  <si>
    <t>7 days incarceration, to be served intermittently, followed by 2 years probation 
Conditions:
Statutory conditions plus reporting as required
No contact order, non-attendance order - Woodbine Beach
 paras 8-9</t>
  </si>
  <si>
    <t>It was unclear whether the sentence was enhanced, but the court mentioned that there was "no reasonable alternative to a custodial sentence," which likely indicated a sentence enhancement. - para 7</t>
  </si>
  <si>
    <t>R. Blouin J.</t>
  </si>
  <si>
    <t>R v Brazau, 2016 ONSC 1484</t>
  </si>
  <si>
    <t>1) Mischief 
2) Causing a disturbance
3) Breach of probation</t>
  </si>
  <si>
    <t>s. 430(1)
s. 175(1)(a)(i)
s. 733.1</t>
  </si>
  <si>
    <t>July 29, 2014</t>
  </si>
  <si>
    <t>Sentencing: January 6, 2015
Appeal: March 7, 2016 (written, reported)</t>
  </si>
  <si>
    <t>Eric Brazau</t>
  </si>
  <si>
    <t>"While on the subway, the accused and his friend discussed Islam and the Quran and engaged others in the conversation, while another friend recorded the conversation. Other passengers became uncomfortable and the security was called. The accused was asked to leave the train, but refused. As a result, the train was delayed, which caused delays to other trains." - case summary</t>
  </si>
  <si>
    <t>Insulting and racist language used by the accused, such as “I hate Muslims” - para 26</t>
  </si>
  <si>
    <t>Race (para 26)</t>
  </si>
  <si>
    <t>Accepted
Yes, an aggravating feature of these charges was found as insulting and racist language was used by the accused, such as “I hate Muslims” - paras 26, 31</t>
  </si>
  <si>
    <t>Not specified, but the decision mentioned the accused's lengthy recent criminal records which could be an aggravating factor.</t>
  </si>
  <si>
    <t>1)Mischief to property -- 5 months;
2)Causing a disturbance -- 5 months consecutive;
3)Breach of probation -- 10 months consecutive
 Total: 20 months with 8 months pre-trial custody credit, followed by 2 years probation
 paras 12-13</t>
  </si>
  <si>
    <t>B.P. O'Marra J.</t>
  </si>
  <si>
    <t>Ontario Superior Court of Justice
Summary Conviction Appeal Court</t>
  </si>
  <si>
    <t>This appeal from the Sentence imposed by Justice G. Lapkin of the Ontario Court of Justice on January 6, 2015 was dismissed</t>
  </si>
  <si>
    <t>No further appeal reported, but from the decision (2017 ONSC 2975) for his application to strike his guilty plea for other offences, he appealed this decision.</t>
  </si>
  <si>
    <t>R v Ghaffari, 2017 ONCJ 524</t>
  </si>
  <si>
    <t>Mischief in relation to a property used for religious worship where the mischief was motivated by religious prejudice or hatred</t>
  </si>
  <si>
    <t>s. 430 (4.1)</t>
  </si>
  <si>
    <t>Convicted 2017 ONCJ 523</t>
  </si>
  <si>
    <t>June 29, 2016 from 2017 ONCJ 523</t>
  </si>
  <si>
    <t>Conviction: May 5, 2017 
Sentencing: June 1, 2017 (written, reported)</t>
  </si>
  <si>
    <t>Hamidreza Ghaffari</t>
  </si>
  <si>
    <t>35 (at sentencing)</t>
  </si>
  <si>
    <t>Work: "He works as a commercial truck driver. He pays child support for his daughter who lives with her mother."
Religion: "Mr. Ghaffari is a member of the Shia branch of the Muslim faith, the same denomination as those who attend the Imam Mahdi Islamic Centre"
Families and Friends: "His mother died shortly before the incident. It appears that he felt he did not have the support of his ex-wife and that religious community during that difficult time...Mr. Ghaffari's mother died in Iran and he had not been able to see her before her death."
Relationships: "He was estranged from his former wife and did not have family support when he most needed it. It appears relevant that his former wife and her family attended and were very involved in the operation of that particular mosque"
 paras 6, 8, 9</t>
  </si>
  <si>
    <t>The mosque and its attendees</t>
  </si>
  <si>
    <t>"Mr. Ghaffari walked into a mosque during a service in the holy month of Ramadan. He insulted the occupants in strong terms and repeatedly yelled, "Fuck your religion", "Fuck Islam". He was ushered outside by the mosque president. On the steps of the mosque he took his penis out and urinated on the mosque steps at the main entrance and in the driveway. He continued his angry yelling and gestures throughout." para 1
he called the women prostitutes and the men inside their pimps
"He repeatedly said, "Fuck your Religion",  "Fuck Islam". He also directly insulted Allah repeatedly" para 4 (2017 ONCJ 523)</t>
  </si>
  <si>
    <t>"His angry statements denouncing Islam, Allah and the persons who attended the mosque to worship plainly show that the motivation for his actions on that day was religious hatred... The testimony of both witnesses shows that the mosque is considered a house of God and persons entering must be clean. The video shows persons entering the mosque removing their shoes at the door. The fact that there is a washroom immediately beside the entrance likely relates to that same concern. Mr. Ghaffari did not remove his shoes when he entered the mosque and he knew his action in urinating on the stairs of the main entrance would render the entrance unclean. This was a busy time with families arriving for Ramadan dinner and service. The accused's actions in that context and his contemporaneous statements as to his purpose leave no doubt that on that day at least, he was angry with Islam and those who practice Islam at that mosque. I find that the Crown has proved the mischief was motivated by religious hatred." - paras 14-15 (2017 ONCJ 523)</t>
  </si>
  <si>
    <t>Islam</t>
  </si>
  <si>
    <t>Rejected, 
The court found that Mr. Ghaffari did commit mischief under s. 430(4.1) and that the Crown proved the mischeif was motivated by religious hatred. However, the Court held that the aggravating features of s. 718.2(a)(i) were already incorporated into the offence under s. 430(4.1).  para 14</t>
  </si>
  <si>
    <t>(3) only partly motivated or (2) a significant contributing factor, as the court indicated that religious hatred was not the sole motivation.
- para 6</t>
  </si>
  <si>
    <t>"[T]he accused interfered with a religious service, that he directly upset members of the congregation and that he urinated in front of children and arriving families" para 14</t>
  </si>
  <si>
    <t>No criminal record
Acceptance of responsibility ("his direct apology to the members of the mosque present in court, and the fact that he took anger management counselling of his own") para 14</t>
  </si>
  <si>
    <t>"Indictment to a maximum of 10 years imprisonment. Where the Crown proceeds summarily the maximum sentence is 18 months."</t>
  </si>
  <si>
    <t>"[A] conditional discharge on the following terms and conditions:
*For 18 months he will keep the peace and be of good behaviour
*He will report to probation within 7 days of this order and thereafter as required
*He will not attend at the Imam Mahdi Islamic Centre 7340 Bayview Avenue, Thornhill Ontario
*He will perform 40 hours of community service within the first 12 months.
There will be a victim fine surcharge as provided by statute and the accused will have 6 months to pay." - para 19-20</t>
  </si>
  <si>
    <t>J.F. Kenkel J.</t>
  </si>
  <si>
    <t>R v Porco, 2017 ONCJ 676</t>
  </si>
  <si>
    <t>Mischief by defacing transit shelters in Durham</t>
  </si>
  <si>
    <t>2016</t>
  </si>
  <si>
    <t>September 21, 2017 (written, reported)</t>
  </si>
  <si>
    <t>Joseph Porco</t>
  </si>
  <si>
    <t>56  (at sentencing)</t>
  </si>
  <si>
    <t>Pre-sentence report (Yes)
Work: always hard-working; "He is currently employed part-time for a cleaning company."
Families and Friends: "At an early age, he suffered personal tragedy by losing his father." 
Relationships: not married and no children; "he had been involved in three long-term relationships in the past, but they did not last. In one relationship, he became involved with the law by being convicted of criminally harassing the victim and subsequently failing to stay away from her. He served long periods of jail for these offences."
Mental Health: "Mr. Porco does not admit to having any mental health issues despite Ministry records which show that he was diagnosed with delusional disorder with persecutory features" "inability to adhere to security protocols in the office and consequently the lack of rehabilitative involvement"
  - paras 20, 22-24</t>
  </si>
  <si>
    <t>Muslim community</t>
  </si>
  <si>
    <t>Defendant vandalized bus shelters with anti-Muslim graffiti.
“The police estimated that up to 15 shelters had been vandalized” 
para 4</t>
  </si>
  <si>
    <t>The court took judicial notice of the community's impact.
 "there has been a proliferation of incidents motivated by bigotry and hate in the Durham region over the last year or so."
 "No More Muslims" on bus shelter(s) sent a clear message, and there was "no other rational inference" - paras 18-19, 32
 The defendant believed that Muslims are “taking advantage of living in this country.” - para 28</t>
  </si>
  <si>
    <t xml:space="preserve">Religion </t>
  </si>
  <si>
    <t>Accepted.  
The court found that the crime was motivated by bias, prejudice or hate based on religion.  The language used by the accused was clear that he specifically targeted Muslims.  
The court recognized "the local pulse of the community and the prevalence of incidents involving bigotry and hate" - para 18
Although there was no community impact statement, the court recognized that the offence "offends a community's sense of decency and would negatively impact them." - para 19
The defendant believed that Muslims are “taking advantage of living in this country.” - para 28
As there was "no other rational inference is available from the choice of words: 'No More Muslims'," the fact that Mr. Porco chose this unambiguous specific language indicated bias-motivation. "There cannot be any other meaning except a message that connotes hate, bias or prejudice based on religion." - paras 32-33</t>
  </si>
  <si>
    <t>Done in public space
Repeatedly
Criminal record
paras 34-35</t>
  </si>
  <si>
    <t>Guilty plea
Letter of apology 
 para 46</t>
  </si>
  <si>
    <t>Maximum available sentence is 6 months imprisonment for a summary conviction</t>
  </si>
  <si>
    <t>5 months imprisonment, followed by 15 months probation
Counselling for cultural sensitivity
15 hours of community service
 paras 46-50</t>
  </si>
  <si>
    <t>F. Javed J.</t>
  </si>
  <si>
    <t>R v Ahmed, 2017 ONCA 76</t>
  </si>
  <si>
    <t>1) Conspiracy to facilitate terrorism 
2) Participating in activity of a terrorist group 
3) Possessing explosive substances with intent to endanger life or cause serious damage to property for the benefit or at the direction of, or in association with, a terrorist group</t>
  </si>
  <si>
    <t>s. 465(1)(c) 
s. 83.19(1)
s. 83.18(1)
s. 81(1)(d)</t>
  </si>
  <si>
    <t>1) &amp; 2) convicted by jury
3) acquitted</t>
  </si>
  <si>
    <t>Between January and August, 2020</t>
  </si>
  <si>
    <t>Convicted on July 11, 2014; 
Sentencing decision (2014 ONSC 6153 written, reported): October 23, 2014 
Appeal decision: January 27, 2017 (written, reported)</t>
  </si>
  <si>
    <t>Misbahuddin Ahmed</t>
  </si>
  <si>
    <t>30 (at sentencing)</t>
  </si>
  <si>
    <t>Pre-sentence report (Yes, and expert assessment)
Education:"In 2008 he graduated from the Diagnostic Imaging program at Dawson College"
Work: After college graducation, he "obtained employment at the Ottawa Hospital where he worked until the time of his arrest...Upon his conviction in July 2014 he was discharged from his employment"
Families and Friends: "Mr. Ahmed has three sisters and a brother all who live in Montreal, Quebec. His father has a PhD in Chemistry from the University of Stuttgart, Germany and a Masters Degree in Islamic Law from Pakistan. Mr. Ahmed's first language is Urdu, but he also speaks French, English and some Arabic. At age six his family moved to Saudi Arabia. His father worked as an Executive Manager for a large industrial and project development company. Mr. Ahmed recalls fond memories of his time in Saudi Arabia and stated that he had a lot of friends and played sports, such as soccer and basketball. At age 14, Mr. Ahmed and his family moved to Canada so that the female children could attend university since at that time females were not allowed to attend universities in Saudi Arabia."
Relationships: "In 2006 Mr. Ahmed ...met his wife-to-be. They were married within six months and remain married to this day. They have three young daughters. Mr. Ahmed is very close to his in-laws. His father-in-law is a native Egyptian Muslim who runs a travel agency in Montreal and with his wife, Mr. Ahmed's mother-in-law, runs a hobby farm near Montreal. She is a Muslim convert. While on bail, Mr. Ahmed was effectively under house arrest at the hobby farm, living with his in-laws."
Substances Use: "As a devout Muslim, Mr. Ahmed has never had any problems with substance abuse. He neither drinks nor smokes nor ingests illicit drugs."
Mental Health: No mental health issues or history of psychiatric problems 
  - paras 27, 52, 54, 56, 60 (2014 ONSC 6153)</t>
  </si>
  <si>
    <t>"He was involved for about six months before his arrest in a terrorist group with connections to Al-Qaeda and the Taliban." - first paragraph in case summary</t>
  </si>
  <si>
    <t>Defendant was arrested before a concrete plan of attack.
"He was involved for about six months before his arrest in a terrorist group with connections to Al-Qaeda and the Taliban. He was aware that another member of the group, Alizadeh ("A"), had attended a terrorist training camp in Afghanistan, where he learned to construct remote-controlled improvised explosive devices ("IEDs"), that A possessed a President's Choice bag containing components for IEDs, and that he intended to assemble the components into detonators for use in Canada. At the time of his arrest, the accused was in possession of that bag and its contents. However, the group had no concrete plans for terrorist activity in Canada...The accused raised money for the group with the intention that it be sent to foreign terrorists to purchase shoulder-mounted weapons." - first paragraph in case summary</t>
  </si>
  <si>
    <t>There was no specific factor mentioned. However, evidence from previous proceedings below were likely the factors considered:
 wiretap evidence and probes - para 44 (2014 ONSC 6153)
 "...in possession of radical Jihadist propaganda collected in a 'Research' folder. He shared this material with Mr. Alizadeh and Dr. Sher. He specifically provided Dr. Sher with certain of this extremist propaganda in January 2010 and May 2010. He also introduced Mr. Alizadeh to extremist propaganda stored on the archive.org website." - para 5 (2014 ONSC 5367)</t>
  </si>
  <si>
    <t>Race, national or ethnic origin, or religion</t>
  </si>
  <si>
    <t>Accepted
The court found that there was evidence that the offence was motivated by bias, prejudice or hate based on race, national or ethnic origin, or religion (s. 718(a)(i)); - para 63 (2014 ONSC 6153)
The court did not explicitly link evidence to the finding above. However, evidence from previous proceedings indicated that both wiretap evidence, probes (para 44 2014 ONSC 6153), and possessing and sharing radical Jihadist propaganda (para 5 2014 ONSC 5367) were likely relevant to this finding.</t>
  </si>
  <si>
    <t>"- seriousness of the offence
 - not a momentary lapse in judgment, but continued over a period of more than six months" - paras 77-78 (2014 ONSC 6153)</t>
  </si>
  <si>
    <t>Prospects for Rehabilitation
Youthful first-time defendant</t>
  </si>
  <si>
    <t>1) up to 14 years of imprisonment
2) up to 10 years of imprisonment</t>
  </si>
  <si>
    <t>Global sentence: 12 years in the penitentiary, "5 years for conspiracy and 7 years consecutive for participating in the activities of a terrorist group," after the credit of 
12 months pre-trial custody, leaving 11 years to be served. Parole Board will determine the appropriate time for his release
DNA order and "prohibited from possessing weapons or any other dangerous substances for life"
 - paras 110, 112, 115, 116 (2014 ONSC 6153)</t>
  </si>
  <si>
    <t>G.J. Epstein, Pepall and van Rensburg JJ.A.</t>
  </si>
  <si>
    <t>Court of Appeal for Ontario</t>
  </si>
  <si>
    <t>Appeal from trial decision (2014 ONSC 6153), facts from a gardiner hearing (2014 ONSC 5367 ); appeal and cross-appeal were dismissed because 
 1) trial judge didn't make a legal error in assessing the seriousness of the crime and didn't err in his application of the parity principle;
 2) trial judge didn't err in his approach to rehabilitation, remorse and the risk of reoffending;
 3) trial judge didn't err in his application of the totality principle;
 4) trial judge didn't err in making findings of fact inconsistent with Mr. Ahmed's acquittal on the explosives charge;
 5) There was no reversible error that trial judges considered an essential element of offence as an aggravating factor ("while, in my view, the trial judge ought not to have mentioned the statutory aggravating circumstance as a factor in sentencing in addition to the seriousness of the offence, I am not persuaded that this had any effect on the sentence Mr. Ahmed received." - para 109);
 6) trial judge didn't err in concluding that Mr. Ahmed's period of parole ineligibility would be determined in accordance with the Corrections and Conditional Release Act.</t>
  </si>
  <si>
    <t>R v Defoe, 2018 ONCJ 484</t>
  </si>
  <si>
    <t>Assault</t>
  </si>
  <si>
    <t>s. 265</t>
  </si>
  <si>
    <t>April 24, 2017</t>
  </si>
  <si>
    <t>Conviction: April 24, 2018 
Sentencing: July 18, 2018 (written, reported)</t>
  </si>
  <si>
    <t>Phillip Edmond Defoe</t>
  </si>
  <si>
    <t>61 (at sentencing)</t>
  </si>
  <si>
    <t>Pre-sentence report (Yes)
Work and Health: "He has a back injury and has not worked for several years. He has a back surgery scheduled for July 25 at St. Michael's hospital and I am told that the surgery is invasive"; "he has been involved in the community as both a patron and a volunteer at the local food bank"
Relationships:"He has a strained marriage." 
Substances Use: "He has a past substance abuse issue and has mobility problems from three car accidents and playing sports."
 para 8</t>
  </si>
  <si>
    <t>Asian</t>
  </si>
  <si>
    <t>Can't speak English</t>
  </si>
  <si>
    <t>"P. was fishing with a rod at Adeline Park in Keswick. That morning Mr. Defoe entered the park and began talking to the fishermen who were there. On the morning of the incident P.  was fishing on the shore, minding his own business when he turned around and saw Mr. Defoe coming toward him. Mr. Defoe went to P.'s fishing bucket looked at his catch and threw the fish into the pond, because they were too small. P. does not speak English, but he tried to explain that the fish don't grow that big, but to no avail. Mr. Defoe rushed at him with both hands pushing him. P. fell backwards with his face to the sky. He fell into the pond. P. was helped out of the water by his friends and other fishermen who were there. He was not injured, although as an 82 year old that is just a matter of good luck. He could easily have been injured. P. suffered no physical injuries, however the incident has left him feeling generally fearful." paras 2-5</t>
  </si>
  <si>
    <t>Other fishermen were Asian too.</t>
  </si>
  <si>
    <t>Rejected,
The court found that the offence was not a racially motivated crime under s. 718.2(a)(i) despite all other fishermen in Adeline park on the day were all of Asian descent. There was no other evidence showing racial-motivation. Additionally, "Mr. Defoe showed himself to be nothing more than a common bully. He completely fails to understand that elderly persons in the community deserve heightened respect rather than disrespect." para 9</t>
  </si>
  <si>
    <t>Unprovoked nature of the assault
Violated that sense of community trust
"[P] is an octogenarian and therefore physically unable to defend himself."
para 9</t>
  </si>
  <si>
    <t>0-6 months</t>
  </si>
  <si>
    <t>A Conditional sentence of 6 months, followed by 18 months probation 
The first four months of the sentence will be one of house arrest with out of his residence once per week for 4 hours for purposes of dealing with personal errands or medical requirements
The remaining 2 months will be a curfew of 9pm to 6am
Conditions:
Statutory conditions plus reporting as required 
No contact order, non-attendance order - Adeline Park
Take treatment for both anger management and alcohol abuse, and sign any necessary releases
Perform 100 hours of community service at a place approved by the Probation Officer within the first year of the Probation term
Weapons prohibition
DNA order and 10 years firearms prohibition paras 12-14</t>
  </si>
  <si>
    <t>D.S. Rose J.</t>
  </si>
  <si>
    <t>R v Mills, 2019 ONCA 940</t>
  </si>
  <si>
    <t>1) Mills: first-degree murder based on the theory that the murder was committed "for the benefit of, at the direction of or in association with a criminal organization"
2) Williams: second-degree murder based on the theory that he aided and/or abetted Mr. Mills in the murder</t>
  </si>
  <si>
    <t>s. 231(6.1a)</t>
  </si>
  <si>
    <t>May 3, 2010</t>
  </si>
  <si>
    <t>November 29, 2019 (written, reported)</t>
  </si>
  <si>
    <t>Chael Mills
Lavare Williams</t>
  </si>
  <si>
    <t>Mills: 20 (at the time of the offence)
N/A</t>
  </si>
  <si>
    <t>Male
Male</t>
  </si>
  <si>
    <t>N/A
Williams: Black</t>
  </si>
  <si>
    <t>Members of the Eglinton West Crips ("EWC") street gang. Associated with the Crip Nation (blue)</t>
  </si>
  <si>
    <t>Member of the MOB Klick, a subset of the Vaughan Road Bloods ("VRB"). Associated with the Blood Nation (red)</t>
  </si>
  <si>
    <t>Mr. F. was an eyewitness to the unfolding of events that culminated in Mr. C.'s murder. Mr. F. was walking south on Winona Drive with Mr. C. when a girl asked Mr. C. if he was "S.K.". Mr. C. responded by asking how she knew his name. A short time later, Mr. F. and Mr. C. were approached by two men. Mr. C. wanted to run, but Mr. F. saw no reason to do that. Mr. Mills and Mr. Williams approached them. Mr Mills asked why Mr. C. was wearing blue, commenting that blue was not around in this area, that it was "red around here," and that Mr. C. could get hurt for wearing blue. He then asked Mr. C. if he was "S.K.," and C. responded that he was just "S". Mr. Mills made a face and put his hand on his waist. It became obvious that he had a gun. Although Mr. F. tried to calm things down by showing the men the inside of his jacket, which was lined in red, it did not work. Mr. C. started running away. The men chased after him. During the chase, Mr. Mills pulled out a gun and fired several shots. One of the bullets hit Mr. C. in the back, perforating his aorta and killing him.</t>
  </si>
  <si>
    <t>Hatred was towards an identifiable group, namely the MOB Klicks.</t>
  </si>
  <si>
    <t>Street gang association (NOT a protected ground)</t>
  </si>
  <si>
    <t>Rival street gang - the EWC street gang (paras 256, 258)</t>
  </si>
  <si>
    <t>Rejected 
The Trial judge found that, because the killing was motivated by hatred of an identifiable group -- i.e., the EWC street gang, this engaged the statutory aggravating factor set out in s. 718.2(a)(i).
The appeal court held that the trial judge erred in this finding. "The sentencing judge read "any other similar factor" as encompassing membership in a rival street gang. "We do not agree that the phrase can bear that meaning. The ejusdem generis canon of statutory interpretation restricts the meaning of the phrase "any other similar factor" to those factors that are similar to the factors in the enumerated list that proceeds it: Antonin Scalia &amp; Bryan A. Garner, Reading Law: The Interpretation of Legal Texts (St. Paul: Thomson/West, 2012), at pp. 199-213. Section 718.2(a)(i) assigns greater culpability to the commission of crimes motivated not by hatred of any identifiable group, but by hatred of persons or groups based on personal characteristics that are, to a degree, immutable, constitutive, and unchosen. Membership in a street gang is none of these things." 
para 258</t>
  </si>
  <si>
    <t>Crime was for the benefit of a criminal organization (s.718.2(a)(iv))</t>
  </si>
  <si>
    <t>Mills was sentenced to life with no parole for 25 years for first-degree murder. Williams was sentenced to life with no parole for 15 years for second-degree murder</t>
  </si>
  <si>
    <t>Not enhanced. "this error does not impact on the sentence. The rest of the sentencing judge's analysis of aggravating factors carried on in the very same paragraph to address the statutorily aggravating factor of committing crimes for the benefit of a criminal organization. There is no dispute that this factor [page207] applies. All of the facts that the sentencing judge wrongly considered under s. 718.2(a)(i) apply appropriately to s. 718.2(a)(iv), given the nature of his findings with respect to the particular character and ethos of the criminal organization in question." - para 259</t>
  </si>
  <si>
    <t>K.N. Feldman, Miller and Fairburn JJ.A</t>
  </si>
  <si>
    <t>Ontario Court of Appeal</t>
  </si>
  <si>
    <t>Appeal from lower court decision but can't find the actual trial decision, only applications on what evidence can and cannot be included</t>
  </si>
  <si>
    <t>Both Williams and Mills separately put in applications for a leave to appeal the ONCA's decision but both applications were dismissed</t>
  </si>
  <si>
    <t>R v Balaram-Sivaram, [2019] O.J. No. 4999</t>
  </si>
  <si>
    <t>1) Three counts of criminal harassment
2) Three counts of uttering a death threat
3) Two counts of personation
4) One count of advocating genocide
5) One count of the willful promotion of hatred</t>
  </si>
  <si>
    <t>s. 264(2)(b)
s. 264.1(1)(a)
s. 403(1)(c)
s. 318(1)
s. 319(2)</t>
  </si>
  <si>
    <t>Guilty on all charges</t>
  </si>
  <si>
    <t>March 28, 2019 (written, reported)</t>
  </si>
  <si>
    <t>Rupen Balaram-Sivaram</t>
  </si>
  <si>
    <t>53 (at the time of sentencing)</t>
  </si>
  <si>
    <t>Sri Lankan</t>
  </si>
  <si>
    <t>Family: refugee
Criminal record: "for attempting to obstruct justice by attempting to cause a judge to alter a conviction of his probation order by threats, fear, or harassment"
Health: diagnosed with a rare immune system disorder</t>
  </si>
  <si>
    <t>Female
Male
Female</t>
  </si>
  <si>
    <t>Ms. B. is the defendant's wife who moved out and began a romantic relationship with Mr. S. Ms. D. is Ms. B.'s supervisor at her work.</t>
  </si>
  <si>
    <t>The defendant, Mr. Balaram-Sivaram, was mad that his wife moved out and began a relationship with Mr. S. To enact revenge on Mr. S., the defendant sought to frame Mr. S. and get him into trouble by personating him and sending emails to different people that included very hateful communications that represented his own hateful views regarding identifiable groups, namely Jewish people and homosexuals. In some of the emails, he even said that he had the specific intent to commit genocide and to advocate genocide against people from the State of Israel, Jews, and homosexuals. Another email sent to Mr. U., a member of Parliament, and his wife, purporting to be from Mr. S., stated that Mr. U. and his wife should be punished and even killed for their support of the Jews. The defendant also harassed Ms. B. by repeatedly calling her. He threatened to kill Mr. S. and harassed him as well. He personated Ms. D. by sending emails from her account to her executive director and other employees that contained derogatory statements against Indigenous peoples. He also harassed Ms. D.</t>
  </si>
  <si>
    <t>Emails contained derogatory statements about Indigenous peoples, "threats of death for support of Jews," "advocating genocide of Jews, people from the state of Israel, and homosexuals," hateful communications.
The court also considered VIS. para 72</t>
  </si>
  <si>
    <t>Race, national or ethnic origin or religion [no mention of sexual orientation in the decision]</t>
  </si>
  <si>
    <t>Accepted
Trial judge found that the crimes were motivated by bias, prejudice, or hate based on race, national or ethnic origin, religion, and sexual orientation.</t>
  </si>
  <si>
    <t>Significant premeditation in the actions of the defendant that occurred over an extended period of time and involved considerable effort 
communications were deliberate and considered to maximize the impact the messages he was sending would have
the defendant created email accounts in the name of both Ms. D. and Mr. S. and had a phone in Mr. S.'s name for years
S. 718.2(a) deems the fact that the abuse and harassment was towards his spouse to be aggravating
Previously convicted of criminal harassment of Ms. Balaram</t>
  </si>
  <si>
    <t>No physical violence by the defendant
Defendant has always been employed, intelligent and can be a productive member of society 
Spent 634 days in custody and it has been over 4 years since his arrest in 2015</t>
  </si>
  <si>
    <t>Crown sought a global sentence on all charges of 5 years and probation for 3 years if the sentence is less than 2 years. Defence sought a global sentence in the range of 1 year to 18 months.</t>
  </si>
  <si>
    <t>Charge of advocating genocide: 2 years in custody
criminal harassment of Ms. B, 6 months in custody to be served consecutively
threatening death of Mr. U, 6 months in custody to be served consecutively
criminal harassment of Mr. S, 6 months in custody to be served concurrently
charge of willfully promoting hatred, 15 months in custody to be served concurrently
personation regarding Mr. S, 6 months in custody to be served concurrently
threatening death of Mr. S, 6 months in custody to be served concurrently
criminal harassment of Ms. D, 6 months in custody to be served concurrently
threatening death to Ms. B, 6 months in custody to be served consecutively
personation regarding Ms. D, 6 months custody to be served concurrently
Global sentence: 3 years imprisonment, followed by 2 years on probation, after the credit of 31 months pre-sentence custody (slightly less than 1.5 equiv.), leaving 5 months to be served
Conditions:
Statutory conditions plus reporting as required
s. 109 weapons prohibition for 10 years, DNA order, no contact order, forfeiture order
"You are not to publish or post on any Internet site where such postings or publications can be read by the general public, any information about persons of Jewish religion, or ethnic origin, or any persons who are, or who identify as homosexual, gay or lesbian...you are not to access or have in your possession or control any email, voicemails, financial information, financial instruments, or documents, or personal data not in your own name unless you have the owners informed consent to perma - to possess such documentation. You are not to maintain an email address, cellular telephone, Internet or data plan, or home phone line not in your own name." - paras 98-99</t>
  </si>
  <si>
    <t>M.F. Brown J.</t>
  </si>
  <si>
    <t>Appealed in 2020 but was dismissed, (2020 ONCA 204)</t>
  </si>
  <si>
    <t>R v Sears, 2021 ONCA 522</t>
  </si>
  <si>
    <t>1) Willfully promoting hatred, against Jews 
2) Willfully promoting hatred, against women</t>
  </si>
  <si>
    <t>Convicted on Jan 24, 2019</t>
  </si>
  <si>
    <t>22 issues of publication between January 2015 and June 2018 - para 3
Sears' involvements: March 1, 2015 - June 30, 2018 
- 2021 ONSC 4272 para 7</t>
  </si>
  <si>
    <t>Trial sentencing decision: August 22, 2019 2019 ONCJ 606 (written, reported)
Previous Appeal decision June 14, 2021, 2021 ONSC 4272(written, reported)
This decision July 16, 2021 (written, reported)</t>
  </si>
  <si>
    <t>James Sears</t>
  </si>
  <si>
    <t>Mid-50s (2019 ONCJ 606 para 27)</t>
  </si>
  <si>
    <t>He is a former medical doctor.</t>
  </si>
  <si>
    <t>Both Jewish males and females
And Female</t>
  </si>
  <si>
    <t>"Your Ward News" published 22 issues between January 2015 and December 2018; Sears started to write articles for it in March 2015 and became its editor-in-chief in May 2015. Sears wrote articles under his own name and pen name "Dimitri the Lover." Sears maintains a social media presence through a website, blog and Twitter account under this pen name. Your Ward News was delivered by Canada Post until June 6, 2016 and is now delivered to homes and businesses in Toronto and adjacent regions primarily by private delivery. Your Ward News is delivered free of charge and without subscription to over 300,000 recipients and can be accessed online. - paras 7-9 (2021 ONSC 4272)
 "the publication glorified Nazism and Adolf Hitler, and denied the Holocaust. It consistently blamed, demonized and maligned Jews. Women were represented as inferior, immoral, and less than human. Physical and sexual violations against them were counselled and celebrated" - para 1 (2019 ONCJ 606)</t>
  </si>
  <si>
    <t>Statements from the 22 issues of publications 
"potential breadth of promotion of hate... The Winter 2019 edition of YWN, published after the trial but before the verdict, has many of the same anti-Semitic themes, including solicitations for men to sit on the steering committee of the "Adolf Hitler Fan Club". It continued to de-humanize women." -  para 14 (2019 ONCJ 606)</t>
  </si>
  <si>
    <t xml:space="preserve">Race
Religion
Sex </t>
  </si>
  <si>
    <t>Jewish
Women</t>
  </si>
  <si>
    <t>Accepted
Using a contextual approach to view the 22 issues, the court found many representative examples: "Women were represented as immoral, inferior, and not human. Mr. Sears celebrated sexual and physical violations towards them. Jews were consistently blamed, demonized, and maligned." -  para 59 (2021 ONSC 4272)
They demonstrated that Sears' motivation was bias, prejudice, and hate.</t>
  </si>
  <si>
    <t>Community Impact Statements from 
 *Women's Legal Education and Action Fund (LEAF)
 *Toronto Rape Crisis Centre/Multicultural Women Against Rape
 *Canadian Women's Foundation
 *Friends of Simon Wiesenthal Center for Holocaust Studies
 *The Centre for Israel and Jewish Affairs
 *Errol Tenenbaum
 *Paul Conway
 Previous criminal record (very little weight)
2019 ONCJ 606 paras 14-16</t>
  </si>
  <si>
    <t>Yes - CIS</t>
  </si>
  <si>
    <t>Online access of 22 issues were restricted after the finding of guilt - 2019 ONCJ 606 para 15</t>
  </si>
  <si>
    <t>6 months imprisonment for a summary conviction</t>
  </si>
  <si>
    <t>Consecutively:
6 months imprisonment on "willfully promoting hatred, against Jews"
6 months imprisonment on "willfully promoting hatred, against women"
 - para 4 (2021 ONSC 4272)</t>
  </si>
  <si>
    <t xml:space="preserve">Limited by the maximum sentence for a summary conviction, otherwise, it should be an 18-month jail term. 
 - para 29 (2019 ONCJ 606) </t>
  </si>
  <si>
    <t>D.M. Brown J.A.</t>
  </si>
  <si>
    <t>This is an appeal application from the order of the Summary Conviction Appeal Judge Cavanagh J. (2021 ONSC 4272), which was an appeal from R. Blouin J. sentencing decision in R v Sears 2019 ONCJ 606; this appeal was dismissed because the Appeal Judge properly applied s. 319 (2) and s. 718 (a)(i), and did not err in dismissing the complaints regarding the sentence.
The court concluded that s. 718 (a)(i) applies to all offences, and many cases didn't find a reviewable error in applying an aggravating factor under s. 718 (a)(i), a part of the offence, to the offence in the sentencing decision. (2021 ONCA 522) paras 40-41</t>
  </si>
  <si>
    <t>R v Kroeplin, 2021 ONCJ 19</t>
  </si>
  <si>
    <t>Willfully promoted hatred against Jews and Black people by communicating statements publicly</t>
  </si>
  <si>
    <t xml:space="preserve">Convicted </t>
  </si>
  <si>
    <t>June 2, 2019</t>
  </si>
  <si>
    <t>January 8, 2021 (written, reported)</t>
  </si>
  <si>
    <t>Kyle Jacob Kroeplin
Matthew Tadeusz Wasikiewicz</t>
  </si>
  <si>
    <t>23 (at sentencing)
23 (at sentencing)</t>
  </si>
  <si>
    <t>Male
Male</t>
  </si>
  <si>
    <t>Kroeplin:
 Pre-sentence report (Yes)
 Education: An Individualized Education Plan was used as an assessment to find him to be a slow learner. He attended college for computer science, switched to General Arts, and then dropped out. 
 Work: He has never been fired from a job.
 Families and Friends: Good childhood but no friend at the present time
 Substances Use: alcohol consumption since 14 years old, marijuana at the age of 13, and periodical consumption of "magic mushrooms"
 Mental Health: no diagnosis; attended counselling but stopped. When he was 19, he looked at places in Switzerland that offered assisted suicide.
 - paras 66, 72, 73, 79-84, 86
Wasikiewcz:
  Pre-sentence report (Yes)
 Education: He attended university, dropped out a year later, transferred to another, and is currently in his last full course semester.
 Families and Friends: good childhood; "His father committed suicide in June of 2017 at the age of 43 years. He and his mother found his father hanging in the basement, and he untied him as his mother called 911." He respects his mother and was greatly affected by his father's passing.
 Substances Use: alcohol consumption since 19 years old at social functions, which became an issue in 2020, but he is not currently consuming alcohol; marijuana consumption since the age of 18
 Mental Health: diagnosed with Major Depressive Disorder and suicidal
 - paras 94, 97, 98, 100, 104, 105, 111, 112, 117</t>
  </si>
  <si>
    <t>Jewish &amp; Black</t>
  </si>
  <si>
    <t>They "posted two posters on the outside of the Art Gallery of Burlington at 1333 Lakeshore Road. The first poster depicted a Jewish man being bound and shot in the back of the head and the second poster depicted a Jewish man and a Black man and a rat and cockroach with the words 'Let's face it a world without [depiction of a Jewish man and a Black man] would be like a world without [depiction of a rat and a cockroach].' Around the same time, they posted two posters on the outside of the Elgin Street entrance to Burlington City Hall. The first poster again depicted a Jewish man being bound and shot in the back of the head. The second poster depicted the Israeli flag inside a red circle with a red diagonal line across it." - paras 54-55</t>
  </si>
  <si>
    <t>The court found that the criminal act itself was aggravating and also discussed the following:
victim's perspective through Victim Impact Statement or Community Impact Statement
historical bias-based crimes and incidents
derogatory words used in the posters
paras 130-136</t>
  </si>
  <si>
    <t>Race 
Religion</t>
  </si>
  <si>
    <t>Jewish
Black</t>
  </si>
  <si>
    <t>Accepted
Community Impact Statement (CIS): 3 CIS's were filed and read aloud in court - para 57, full statements were included - paras 58-60
The court listed s. 718.2(a)(i) as the aggravating factor, which was "found in the simple facts of the offence itself" - para 130
The court emphasized that the accused's "hatemongering and incitement to violence is intolerable in Canada today" - para 131
The court recognized that both Jews and Blacks had been targeted historically and CIS's set the significant impacts out clearly, creating a hostile environment and reinforcing fear anxiety and inequity - paras 133-36
However, it was noted that what was done in the other cases cited was much worse. - para 137
The court found that the evidence to establish the "willful promotion of hatred against an identifiable group" would prove that the conduct was motivated by bias, prejudice, and hate.</t>
  </si>
  <si>
    <t>3 Community Impact Statements</t>
  </si>
  <si>
    <t>Young &amp; no criminal record - para 146
Guilty plea - para 147
They appear to have recognized that they have these various issues (learning disabilities; suicidal tendencies; traumas) and have taken steps to address them - para 151
Expressed remorse - para 153</t>
  </si>
  <si>
    <t>Conditional discharge with probation to 6 months imprisonment for a summary conviction 
- para 46</t>
  </si>
  <si>
    <t>If not COVID (COVID impacts - paras 47-49), the sentence would be 90 days to permit them to serve their time intermittently - para 170;
Due to COVID, "...a conditional sentence of imprisonment for six months, to be served in the community. That will be followed by probation for two years." - para 187(with many conditions summarized below)
Conditions: - paras 188-200
Statutory conditions plus reporting as required, home confinement conditions
Complete all programs as directed by the supervisor to the satisfaction of the supervisor for anger management, psychiatric or psychological issues, stress management, bereavement / grief issues, life skills, history of the Black or Jewish communities in Canada, or any other program
No contact order
No alcohol or cannabis possession or consumption
Make reasonable efforts to seek and maintain suitable work or attend school. 
Mr. Kroeplin: 225 hours of community service work to commence by August 1, 2021 at a rate of not less than 15 hours per month and complete all of his community service hours by / within 18 months. 
Mr. Wasikiewicz: 160 hours of community service work to commence by August 1, 2021 at a rate of not less than 15 hours per month and complete all of his community service hours by / within 18 months.
"denunciation and deterrence are the most important sentencing objectives in this case" para 163</t>
  </si>
  <si>
    <t>Although there was no clear language supporting sentence enhancement, the lengthy conditions attached to the conditional sentence are likely the enhancement.</t>
  </si>
  <si>
    <t>R v Dziak, 2021 ONCJ 592</t>
  </si>
  <si>
    <t>1) Criminally harassing K.S.
2) Breaching the no contact condition of an Undertaking given to an Officer in charge</t>
  </si>
  <si>
    <t>s. 109</t>
  </si>
  <si>
    <t>Mid-to-late 2018</t>
  </si>
  <si>
    <t>November 18, 2021 (written, reported)</t>
  </si>
  <si>
    <t>Peter Dziak</t>
  </si>
  <si>
    <t>Families and Friends: "a stable upbringing in a supportive family and did well in school."
Work: "Until these events, he was practising medicine in his field of choice." "In January 2019, he voluntarily gave up his license to practise medicine, but hopes to re-enter the profession in the future."
Mental Health: "During his time on bail, he has been isolated as a consequence of his house arrest conditions and his mental illnesses. According to his mother, it took over a year for him to become "fully functional" again. While he has recently begun to socialize with friends and engage in hobbies, he is suffering from depression."
 - paras 27-28</t>
  </si>
  <si>
    <t>Ms. K.S.'s boyfriend is Brown</t>
  </si>
  <si>
    <t>Nurse in Kasabonika First Nation</t>
  </si>
  <si>
    <t>Dr. Dziak criminally harassed K.S. for 5 months in 2018:
 1) he believed that they were in a romantic relationship and proposed to her in front of her and her boyfriend;
 2) after being told not to send her unwanted emails, he sent her 125 " bizarre, frightening and degrading" emails, including "threats of rape and other violence against her," "graphic and disturbing sexual imagery," and threats towards her boyfriend.
 3) "The emails also made it clear that Dr. Dziak had attended K.S.'s neighbourhood and had observed her home. Believing that they would be living together, Dr. Dziak had his license plates registered to K.S.'s address."
 4) After being cautioned by police, "He changed his car registration back to his own address; however, on the next day, he attended K.S.'s address (she was not home)."
 5) "While in hospital and bound by conditions of his Undertaking, Dr. Dziak emailed K.S. again, attaching a flight confirmation in his name for travel from Sioux Lookout to Kasabonika. He also sent K.S. a disturbing email telling her of a surgical procedure he would subject her to should she commit adultery (cricothyroidotomy -- a procedure that involves establishing an airway through an incision in the throat)."
 - paras 6-9</t>
  </si>
  <si>
    <t>A message that "Dr. Dziak referred to K.S.'s boyfriend as a "brown guy" and threatened to feed him to some pigs" - para 38</t>
  </si>
  <si>
    <t>Brown guy</t>
  </si>
  <si>
    <t>Rejected
Considering all the circumstances, the judge was not "satisfied beyond a reasonable doubt that Dr. Dziak's conduct -- the threats -- was motivated by bias, prejudice or hate based on race or ethnic origin." - para 38</t>
  </si>
  <si>
    <t>"The extremely disturbing and frightening content of Dr. Dziak's messages and behaviour toward K.S.;
 -Its duration and persistence;
 -Its impact on K.S.;
 -The fact that it also involved her boyfriend;
 -The fact that, as a nurse in the same workplace, K.S. was in a vulnerable position." para 38</t>
  </si>
  <si>
    <t>"-The guilty pleas;
 -The absence of a prior record;
 -A prior history of good character;
 -The 19 days Dr. Dziak spent in pre-trial custody (the equivalent of 30);
 -The 35 months Dr. Dziak spent under house arrest;
 -The consistent and rehabilitative work he has done to address his mental illness, including remaining medication-compliant despite side-effects;
 -His pre-sentence law-abiding behaviour for almost three years; and
 -His strong support in the community, including family and peers." para 39</t>
  </si>
  <si>
    <t>Conditional discharge with 3 years probation
Conditions:
Statutory conditions plus reporting as required, curfew for the first 6 months, 
no contact order, weapons prohibition, s. 109 weapons prohibitions for 10 years, DNA order
paras 43-45</t>
  </si>
  <si>
    <t>P.F. Band J.</t>
  </si>
  <si>
    <t>R v Gray, 2021 ONCJ 668</t>
  </si>
  <si>
    <t>1) Mischief to a religious structure as motivated by bias; 
2) Possession of an incendiary device, for the purpose of committing an arson; 
3) Breach of conditional sentence</t>
  </si>
  <si>
    <t>s. 430(1)
s. 430(4.1)
s. 436.1</t>
  </si>
  <si>
    <t>August 16, 2021</t>
  </si>
  <si>
    <t>November 12, 2021 (written, reported)</t>
  </si>
  <si>
    <t>Ashton Gray</t>
  </si>
  <si>
    <t>33 (at sentencing)</t>
  </si>
  <si>
    <t>Transgender person</t>
  </si>
  <si>
    <t>Mi'kmaq and Black</t>
  </si>
  <si>
    <t>Work: Receiving funds from the Ontario Disability Support Program
Families and Friends: Due to his parents' addictions, he was placed into care of child services at the age of 12 and spent much of his youth in group homes. He experienced colonialism and racism, leading to poverty, homelessness, and repeated conflicts with the law, and has been "the victim of much bias and prejudice yourself as a black, Indigenous, transgender person."
Mental Health: Diagnosed with bipolar disorder</t>
  </si>
  <si>
    <t>Gray threw a brick and damaged the plexiglass protecting the opening of a religious "grotto" containing a statue of a holy icon of the Roman Catholic religion at the St. Stanislaus Kostka Parish. He then returned to the church and brought tiki torches and placed one in the laneway at the side of the church between the brick and a natural gas line, and then one or more at the front gate of the church office. He caused about $500 in damage between the two incidents.</t>
  </si>
  <si>
    <t>The act itself was targeted toward the Roman Catholic church.
"The discovery of Indigenous children's bodies in unmarked graves in BC"
The accused's comments about the anger he experienced because of the unmarked graves in BC.</t>
  </si>
  <si>
    <t>Catholic</t>
  </si>
  <si>
    <t>Accepted
"The fact that this was motivated by bias is a serious consideration as well. I understand the rage and anger we have all felt over the developments of the summer [referring to the discovery of Indigenous children's bodies in unmarked graves in BC]. But retaliation against a random church is not a solution...The vigilante aspects of your actions are deeply troubling, notwithstanding that you said you were looking for a means to vent your anger and frustration, you were seeking to exact your pound of flesh for those harms done to Indigenous people by burning down a building completely unrelated to the plight of those dead Indigenous children, and your actions must be condemned." para 47(3)</t>
  </si>
  <si>
    <t>Acts were reckless and without consideration to impact on others
Committed the mischief 3 days after being released on conditional sentence</t>
  </si>
  <si>
    <t>Early guilty plea
Background as Indigenous, black and transgender
Systemic factors that negatively impacted his life 
Bi-polar disorder
Personal background (difficult childhood, loss of family, addiction)</t>
  </si>
  <si>
    <t>For mischief to a religious structure as motivated by bias: throwing the brick at the "grotto" – 45 days
For the possession of an incendiary device, for the purpose of committing an arson – 45 days consecutive
The breach of conditional sentence – in light of the 97 days in pre-trial custody – a further 30 days in custody</t>
  </si>
  <si>
    <t>There is no clear language regarding sentence enhancement, however, it is likely enhanced due to the strong language of "your actions must be condemned."</t>
  </si>
  <si>
    <t>André Chamberlain J.</t>
  </si>
  <si>
    <t>R v Popescu, [2021] O.J. No. 3125</t>
  </si>
  <si>
    <t>"Willfully promoting hatred against an identifiable group – namely, homosexuals"</t>
  </si>
  <si>
    <t>Between June 4 and June 7, 2018; November 12, 2018</t>
  </si>
  <si>
    <t>September 23, 2020 judgment 2020 ONCJ 427 (written, reported)
April 7, 2021 (written, reported)</t>
  </si>
  <si>
    <t>David/John Popescu</t>
  </si>
  <si>
    <t>Religious</t>
  </si>
  <si>
    <t>Religious, the accused mentioned God and Christ. However, there was no indication of which religion the accused believed exactly.</t>
  </si>
  <si>
    <t>"homosexuals"</t>
  </si>
  <si>
    <t>Mr. Popescu distributed DVDs with cover jackets that he designed. These cover jackets were believed to be homophobic; they claimed that "God hates the wicked and will destroy them with war; famine and death; the wicked includes sex-perverts; Christ has cursed Ontario for turning a blind eye to sexual perversion; God's wrath is on all who show compassion to her kind [in reference to the former Premier of Ontario, Kathleen Wynne, and her sexual orientation] and commands good government to put her to death."</t>
  </si>
  <si>
    <t>Material "specifically invites the reader to take aggressive and violent action against homosexuals by calling for the death of the former Premier due to her sexual orientation" para. 11
Clear conclusion from his statements that "homosexuals are worthy of death and should be put to death because of their sexuality" para. 12
The court also mentioned the following:
Absence of any possible alternative explanation para 18</t>
  </si>
  <si>
    <t>Sexual orientation or gender identity or expression</t>
  </si>
  <si>
    <t>Accepted
"Mr. Popescu's actions are clearly motivated by bias, prejudice, or hate based on sexual orientation or gender identity or expression" para 46</t>
  </si>
  <si>
    <t>Criminal record including similar conviction (willful promotion of hatred)
No acknowledgment of the hurt and violence his words have/could have caused
Lacks insight as to why he was convicted
No attempt to educate himself regarding how he could spread his messages of the Bible w/o committing crime
He has confirmed that he will reoffend</t>
  </si>
  <si>
    <t>CIS</t>
  </si>
  <si>
    <t>None</t>
  </si>
  <si>
    <t>30 days imprisonment, followed by 2 years probation
Conditions:
Statutory conditions plus reporting as required, "not to distribute or publish any literature or material that makes reference to K. W., the 2SLGBTQIA+ community, or a person's sexual orientation in any way"
- para 63</t>
  </si>
  <si>
    <t>H.A. Mendes J.</t>
  </si>
  <si>
    <t>R v Bushby, 2021 ONSC 4082</t>
  </si>
  <si>
    <t>1) Aggravated assault
2) Manslaughter</t>
  </si>
  <si>
    <t>s. 268
s. 234</t>
  </si>
  <si>
    <t>Guilty on both</t>
  </si>
  <si>
    <t>July 29, 2017</t>
  </si>
  <si>
    <t>June 7, 2021 (written, reported)</t>
  </si>
  <si>
    <t>Brayden Bushby</t>
  </si>
  <si>
    <t>18 (at the time of the offence)</t>
  </si>
  <si>
    <t>Families and Friends: His parents separated when he was 10, but he had a good childhood. His dad died in 2019. he experienced bullying in elementary school. 
Relationships: He is now engaged and has a child.
Substances Use: experimented with alcohol as a teenager.
Mental Health: diagnosed with ADHD but was medicated for it</t>
  </si>
  <si>
    <t>Indigenous</t>
  </si>
  <si>
    <t>Sex worker</t>
  </si>
  <si>
    <t>Mr. Bushby was a passenger in a car. He had been drinking heavily that day and told his friend that he wanted to drive around and yell at sex workers. While the car was moving, he boosted himself through the passenger window and heaved a trailer hitch at victims, M. and B. K. who were walking on the side of the road. He said, "Yeah, I got one of them" and then laughed. The force of the impact ruptured B. K.'s small bowel. She had pre-existing health conditions that complicated her injury. She died on July 4, 2017.</t>
  </si>
  <si>
    <t>On the night of the offence, Mr. Bushby told his friend that he wanted to drive around and yell at "hookers"
He acted on that bias by throwing the trailer hitch at the women who were walking together on McKenzie Street, where it is agreed that street-level sex workers operated frequently.
When he struck Ms. K., Mr. Bushby exclaimed with satisfaction, "I got one of them." One of the occupants of the vehicle heard him laugh</t>
  </si>
  <si>
    <t>Sex</t>
  </si>
  <si>
    <t>Women, specifically sex workers</t>
  </si>
  <si>
    <t>Accepted
"Mr. Bushby had expressed a wish to drive around and yell at sex workers, whom he called "hookers." It is clear from the context that, in advance of the attack, he intended to behave in a rude, insulting, demeaning manner toward female sex workers in the area. I conclude that he showed bias towards these women." para 172
 He expressed satisfaction at hitting Ms. Kentner. "There is a direct line between his plan to harass sex workers and throwing the trailer hitch at women walking in the area frequented by them. Had he been expressing surprise rather than pleasure at achieving his objective, I would not have expected him to laugh." para 174
 "I find that the Crown has proven beyond a reasonable doubt that Mr. Bushby was attempting to hit a female sex worker with the trailer hitch. I find that this constitutes an aggravating factor pursuant to s. 718.2(a)(i) of the Criminal Code, proving that the offence was motivated by bias towards women." para 178</t>
  </si>
  <si>
    <t>B. K. was a physically vulnerable person on the street unable to protect herself
She was an unsuspecting victim
She was attacked at night when it was more difficult to perceive the danger to secure help
The defendant used a dangerous weapon
Mr. Bushby expressed pleasure in hitting his victim
He was callously indifferent to committing a drive-by assault, leaving her by the side of the road. No evidence that he wished to return to render aid
Nature of the attack was de-humanizing
Injury and ensuing death have been profoundly difficult for family and the Indigenous community
Moral culpability is high because he was aware of the consequences of striking her and took significant effort to do so</t>
  </si>
  <si>
    <t>Both</t>
  </si>
  <si>
    <t>Young (just past his 18th birthday)
Plead guilty to took responsibility for the assault
Waived a jury trial during the pandemic, spared key Witnesses from testifying, and saved court resources
Apologized to the Kentner family and Indigenous Community and expressed remorse for his actions
No criminal record; first offence
Matured as an individual since the attack
Positive pre-sentence report indicates a strong potential for rehab and restoration to society
Mechanical skillset that enhances prospects of employment
Imprisoned under harsh conditions in the Thunder Bay District Jail for 18 days following his arrest
Complied with strict bail conditions for about four years
Offence was an isolated event, out of character, and unlikely to recur
Stopped drinking alcohol
Support from a loving family network</t>
  </si>
  <si>
    <t>Crown sought a penitentiary term of between 8 and 12 years. Defence argued for 4 years in the penitentiary.</t>
  </si>
  <si>
    <t xml:space="preserve">8 years in the penitentiary, reduced by the credit of 1 month for time served in pre-trial custody. The net sentence is seven years and eleven months.
DNA order, s. 109 weapons prohibition for 10 years, no contact order </t>
  </si>
  <si>
    <t>Not clear to what degree but Judge states in his reason for sentencing, "I have concluded that you knew you were aiming at women. By doing so, you have minimized women, disrespected them, and made them feel unsafe. Your actions are an affront to all women." - para 197
Judge later said that were it not for the mitigating factors, the sentence would have been much higher in the range the Crown suggested</t>
  </si>
  <si>
    <t>H.M Pierce J.</t>
  </si>
  <si>
    <t>Paramount Fine Foods v Johnston, 2021 ONSC 6558</t>
  </si>
  <si>
    <t>Six acts of contempt of court</t>
  </si>
  <si>
    <t>Contempt of court</t>
  </si>
  <si>
    <t>From February to May 2021</t>
  </si>
  <si>
    <t>September 22, 2021 (written, reported)</t>
  </si>
  <si>
    <t>Kevin J. Johnston, Ranendra Banerjee, Freedomreport.ca</t>
  </si>
  <si>
    <t>Company; Male</t>
  </si>
  <si>
    <t>Lebanese Canadian</t>
  </si>
  <si>
    <t>Muslim background</t>
  </si>
  <si>
    <t>Paramount Fine Foods and Mr. F. sued Mr. Johnston for defamation arising from numerous statements he published in 2017 and 2018. He was held liable for defaming the plaintiffs, and Ferguson J granted a permanent injunction order prohibiting Mr. Johnston from continuing to defame Mr. F. and his company. In February to May of 2021, Mr. Johnston made public statements about Mr. F. despite the court order prohibiting him from doing so. Mr. Johnston repeatedly made statements that Mr. F. was a "baby killer", a "terrorist", a "murderer", and a "terror funder" 
para 22</t>
  </si>
  <si>
    <t>Defamatory and racist speech; absurd accusations of terrorism and baby-killing with no real basis other than stereotypes of Mr. F's religion</t>
  </si>
  <si>
    <t>Race (paras 119-20)</t>
  </si>
  <si>
    <t>Accepted
"I am satisfied beyond a reasonable doubt on the evidence from Mr. Johnston's own words that his acts of contempt were "motivated by bias, prejudice, or hate based on race, national or ethnic origin, [or] religion." As discussed by the two other judges who have been involved in this matter previously, Mr. Johnston's words are classic hate speech. They draw on tropes to assign negative characteristics based on ugly stereotypes – like branding Muslims as terrorists for example." para 100</t>
  </si>
  <si>
    <t>Previously held liable for contempt of court and has another contempt proceeding underway (at the time of this case)
Affront to the rule of law by ongoing refusal to accept decisions of the court
Repetition of conduct 6 times</t>
  </si>
  <si>
    <t>Referred to monetary penalty, community service, prison</t>
  </si>
  <si>
    <t>18 months for contempt of court: 3 months for each count of defamation (baby-killer/murderer defamation three times, "terrorist" defamation three times), consecutively. 
"At the end of the first 15 months, I require that Mr. Johnston return to court for the purpose of allowing the court to consider varying the sentence based on Mr. Johnston’s acts to purge his contempt between now and then." - para 128</t>
  </si>
  <si>
    <t>Over one year (up to 21 months) - para 123</t>
  </si>
  <si>
    <t>"In my view, Mr. Johsnton's unrelenting hate speech inflicted on Mr. Fakih to an audience of thousands, in defiance of the court's order, and in the context of deliberate and very public attacks on the courts and the rule of law, make this case deserving of a more significant sentence than one-year sentence" - para 126</t>
  </si>
  <si>
    <t>FL Myers</t>
  </si>
  <si>
    <t>Sentencing hearing for contempt of court based on previous civil trial</t>
  </si>
  <si>
    <t>Plaintiffs later sought complete indemnification for their costs incurred in prosecuting the 6 counts of contempt of court against Mr. Johnston and won</t>
  </si>
  <si>
    <t>R v Hennesy, 2021 ONCJ 263</t>
  </si>
  <si>
    <t>February 7, 2020</t>
  </si>
  <si>
    <t>April 30, 2021 (orally)
May 4, 2021 (released) (reported)</t>
  </si>
  <si>
    <t>Michael Matthew Hennesy</t>
  </si>
  <si>
    <t>47 (at sentencing)</t>
  </si>
  <si>
    <t>Education: "He did finish high school and was accepted into university but did not attend."
Work: He is on ODSP (Ontario Disability Support Program). "He receives government assistance as a result of his disability."
Home: He "lived alone in shelters or community type of housing "until he "moved back to Newfoundland and lives with his sister" after these offences.
Families: He is the youngest of eight children from an upper middle-class family in Newfoundland with both parents alcoholic. "When he was five, he saw his father point a shotgun at his older brother because his brother had damaged the family car...his father killed his mother and then killed himself."
Relationships: At 25, he got married and had two daughters, now 15 and 19. His alcohol addiction cost him his 10-year marriage and job in auto plants. "His relationship with his daughters is 'strained' to non-existent."
Substances Use: "he has battled addiction his whole life...He has begun counselling, which is long overdue"; he "exhibits some features of fetal alcohol syndrome" and "was smoking by age seven and drinking by age 11. Addiction to alcohol and later to drugs, including cocaine, has plagued him his whole life. He also spent a week as an in-patient in a psychiatric ward when he was 17"; "At 24, he spent four weeks in a residential treatment program. Another four weeks at 25, followed by a three-month treatment program." 
Mental Health: "He finally was diagnosed with PTSD and received some counselling but was not receiving any counselling or other support at the time he committed this offence."
No criminal record  
      - paras 15, 20-27</t>
  </si>
  <si>
    <t>Chinese</t>
  </si>
  <si>
    <t>A student from China</t>
  </si>
  <si>
    <t>Mr. Hennesy got on a bus and began racist rants against the victim (Y.L.), a student from China: "Fucking mom. Fucking your mom. Fucking Chinese. Get out." After Y.L. started to record the events, he said "If you think that mask will save you, it's too bad for you. Oh boo boo. I'm recording. You gonna threaten me in my country. Go the fuck back where else where you came from. I am Canadian. You are fucked hope where you are. Bye bye. Going to go home to mummy. Don't think mommy can help you with that." He also went up to try to grab her arm to get the phone. "She struck him in face, while screaming at him not to touch her and kept her phone." The struggle caused a small mark on her arm. He got off the bus four minutes after boarding. - paras 4-12</t>
  </si>
  <si>
    <t>"a disturbing increase in anti-Asian sentiment" from the start of the pandemic - para 3
racist language used: "Fucking mom. Fucking your mom. Fucking Chinese. Get out." "If you think that mask will save you, it's too bad for you. Oh boo boo. I'm recording. You gonna threaten me in my country. Go the fuck back where else where you came from. I am Canadian. You are fucked hope where you are. Bye bye. Going to go home to mummy. Don't think mommy can help you with that." He also went up to try to grab her arm to get the phone. " - paras 6, 8
extreme impacts on the victim: "she did not finish her semester; she gained weight; she moved and seeks compensation for all of that. Specifically, she seeks the following compensation:
* $ 40,000 for 2 years of psychological treatment,
* $ 13,600 for an 8-month delay in her career and life savings,
* $ 3,900 for retaking 3 courses,
* $ 18,010 for the necessary rent increases,
* $ 20,000 for laser surgery to heal the wounds she says he made her inflict on herself,
* $ 10,000 for faster victims' compensation in other attacks he has helped to normalize.
Total $105,510" - para 17
impact "to others especially in the Asian community who feel more insecure and unsafe when this happens" - para 34</t>
  </si>
  <si>
    <t>Accepted, the court rejected the comments of no prior exhibited signs of racism from his doctor, therapist and sister. "The aggravating feature of this case is the racist nature of this attack and its impact on [the victim] and beyond her, to others especially in the Asian community who feel more insecure and unsafe when this happens." - paras 33-34
The court considered the vulnerability of the targeted group. para 16</t>
  </si>
  <si>
    <t>VIS
Community impact</t>
  </si>
  <si>
    <t>No criminal record
"After this offence, he turned himself in, pled guilty, apologized, and has begun counselling." - para 35
Tragic personal circumstances</t>
  </si>
  <si>
    <t>4 months conditional sentence of imprisonment
"subject to the mandatory terms of the Order except that the Order can be transferred to Newfoundland. He will report within 48 hours by phone to his conditional sentence supervisors and thereafter as required. For the first half, he will be subject to house arrest except while going directly to and from or while at work, volunteer work, counselling, or for any other reason that is necessary for the carrying out of this sentence or with the prior permission of his conditional sentence supervisor. He will be allowed out for personal errands from noon to 5 p.m. every Saturday. For the next two months, he will be bound by a curfew of 9 p.m. to 6 a.m. with the same exceptions." 
Afterward, 1 year probation
Conditions:
Statutory conditions plus reporting as required, weapons prohibition, no contact order 
Take counselling as directed and sign all necessary releases
30 hours of community service - paras 38-39</t>
  </si>
  <si>
    <t>H. Borenstein J.</t>
  </si>
  <si>
    <t>R v Gillard, 2022 ONCJ 164</t>
  </si>
  <si>
    <t>s. 256</t>
  </si>
  <si>
    <t>July 20, 2019</t>
  </si>
  <si>
    <t>April 08, 2022 (written, reported)</t>
  </si>
  <si>
    <t>Kevin William Gillard</t>
  </si>
  <si>
    <t>24 (at the time of the offence)
25 (at sentencing)</t>
  </si>
  <si>
    <t>Work: now financially supported by the Ontario Disability Support Program (ODSP) - $1100 a month, $750 of which he uses for rent.
Home: Lives with his common-law partner and their 14-month-old son, as well as his partner's children. He helps care for his 14-month-old son and his partner's children daily. His son was recently hospitalized and diagnosed with a condition Mr. Gillard suffers from himself.
Mental Health: significant mental health issues, and as a result, has had limited education, is of limited means, and struggles with impulse control. Diagnosed with Impulsive Disorder at the age of 12. Required special classes and counselling for anger and impulse control. Had not taken his medication on the day of the offence.
  - para 3</t>
  </si>
  <si>
    <t>Both parties were in the lobby waiting for an elevator. "Ms. M. saw that Mr. Gillard was having a verbal argument with another person. She intervened to try to maintain peace. Mr. Gillard then directed his aggression at Ms. M. and started swearing at her. As she stepped into the elevator, Mr. Gillard approached her and bumped her with his chest. She told him not to touch her. He then stated "you fucking guys wearing these ugly things" while pointing at her hijab. Mr. Gillard grabbed Ms. M.'s hijab from her head, pulled it off, and threw it on the floor. He then punched Ms. M. on the left side of her face, causing her to fall to the floor. Mr. Gillard was pulled away by other bystanders, and he left. Ms. M. sustained swelling on the left side of her face and a scrape to her right knee." 
para 2</t>
  </si>
  <si>
    <t>Targeted words: "you fucking guys wearing these ugly things" while pointing at her hijab
Targeted physical grab of hijab: "Mr. Gillard grabbed Ms. M.'s hijab from her head, pulled it off, and threw it on the floor."
para 2</t>
  </si>
  <si>
    <t>Race
Religion
Sex (paras 20, 48)</t>
  </si>
  <si>
    <t>Islamic/Muslim
Female (gendered Islamophobia)</t>
  </si>
  <si>
    <t>Accepted
Targeted words in addition to his targeted physical grab of Ms. M.'s hijab; no dispute regarding this
"the words Mr. Gillard used when assaulting Ms. M., in addition to the pulling of her hijab and throwing it on the floor, is particularly odious and exacerbated the targeted racialized gendered focus of his violence. His words verbalized an exercise of denigration based on race and religion that the Crown, the victim, and the Community Victim Impact statement speak to as Islamophobia." - para 47</t>
  </si>
  <si>
    <t>Physical injuries 
Victim Impact Statement – "offence negatively impacted Ms. Mahamed's sense of safety, sense of self, her role, and her contribution to her community" - para 16
Community Impact Statement – number of police-reported hate crimes against Muslims in Canada tripled between 2012 and 2015.</t>
  </si>
  <si>
    <t>Yes – both</t>
  </si>
  <si>
    <t>Age &amp; no criminal record 
Guilty plea which demonstrates remorse, accountability
Mental health and rehabilitation
COVID limited court resources
Guilty plea obviated the victim from testifying 
Gladue Factors 
"But for Mr. Gillard's unique, relevant, and unmedicated mental health condition as it specifically existed and manifested at the time of the offence, even given his age and lack of a criminal record, a custodial term, be it an intermittent sentence or a conditional sentence would have been imposed. However, given the totality of the mitigating factors and his unmedicated mental health condition at the time, although the aggravating factors are significant, Mr. Gillard will not be sentenced to a custodial term." - para 49-50</t>
  </si>
  <si>
    <t>Credited 3 days (1.5 equiv.) for 2 days in pre-sentence custody, suspended sentence with DNA order and on probation for 2 years.
Condition:
Statutory conditions plus reporting as required
Complete all programs as directed by the supervisor to the satisfaction of the supervisor, including for a)cultural competence/anti-racism; b)anger management; c)mental health; d)parenting and anti-racism; e)life skills.
No contact order, weapons prohibition order
A firearms prohibition for 5 years (s. 110 of the Criminal Code)
 - paras 51-54</t>
  </si>
  <si>
    <t>Unclear if length of sentence is enhanced based on bias, prejudice and/or hate but probation term includes requirement to attend and actively participate in counselling or rehabilitative programs, including for cultural competence/anti-racism; parenting and anti-racism
Conditional discharge not considered given the specific deterrence Mr. Gillard requires to ensure he regulates hateful conduct - para 38
"this offence in this context with this particular manifestation of hate reasonably attracts a custodial term for consideration"</t>
  </si>
  <si>
    <t>C.C. Faria J.</t>
  </si>
  <si>
    <t>R v Corhamzic,   2023 ONSC 2766</t>
  </si>
  <si>
    <t>1) Attempted murder
2) Aggravated assault
3) Assault</t>
  </si>
  <si>
    <t>1) Not guilty
2) Guilty
3) Guilty</t>
  </si>
  <si>
    <t>July 15, 2018</t>
  </si>
  <si>
    <t>Conviction: January 31, 2023 
Sentencing: May 9, 2023 (written, reported)</t>
  </si>
  <si>
    <t>Janis Corhamzic
Aden Corhamzic</t>
  </si>
  <si>
    <t>24 (at sentencing)
32 (at sentencing)</t>
  </si>
  <si>
    <t>Bosnian/ Polish</t>
  </si>
  <si>
    <t>Janis:
Pre-sentence report (Yes)
Education: "Janis graduated from high school in 2016."
Work: "After high school he worked in the rental car industry for several years. For the last three and a half years he has been employed delivering and preparing windows for installation. Two previous employers describe him as a hardworking and reliable employee who gets along well with others."
Families and friends: "Janis was born in Ottawa and "was raised in Ottawa and Mississauga. His family moved to Mississauga to be closer to their Bosnian community. The family is described as close. Janis and his brother Adem were raised in a supportive home environment."
Relationships: "been living in a stable common-law relationship since 2018. He and his spouse have two children together. The children are four years old and eight months old."
Other: "Janis' pre-sentence report showed his significant expressions of remorse."
Criminal Record: He has no criminal record 
 paras 35-37
Adem:
Pre-sentence report (Yes/No)
Education: "completed most of his education in Ottawa but finished high school in Germany where he moved with his family." 
Work: "He assisted his father in Germany operating an automobile importing and exporting business." "He has worked for a window company as an installer and supervisor for three years." 
Families and friends: He is the older brother, was born in Poland. "Friends and a former employer described Adem to the pre-sentence reporter as a soft-spoken family man who is responsible, cool-headed and non-violent."
Relationships: "He is married with two sons - five and eight years old."
 - paras 38-40</t>
  </si>
  <si>
    <t>1) 43
2) N/A</t>
  </si>
  <si>
    <t>1) Male
2) Male</t>
  </si>
  <si>
    <t>Palestinian; born in Saudi Arabia</t>
  </si>
  <si>
    <t>"Victim' is defined in s. 2 of the Criminal Code to include not only Mr. A.M. and Mr. F.Y., but also anyone who has suffered emotional harm or economic loss because of the commission of the offences." Thus, their families, especially their children, were victims too. 
Mr. A.M. and his wife are Arab Palestinian Muslims, both were born in Saudi Arabia. Their community is in Mississauga now. 
paras 20, 63</t>
  </si>
  <si>
    <t>In the Mississauga Valley Community Centre parking lot before dark, A.M. started to back out of his parking spot after loading his family's minivan. "Janis Corhamzic banged on the back of the minivan" and began yelling "fucking Arabs", "fucking terrorists" and saying, "fucking Arabs, go back to your own fucking country." A.M. "got out of his vehicle to" check and "had his palms up and said he was sorry." Then Janis "slapped A.M. in the face. A.M. either pushed Janis Corhamzic away or slapped him back. The men may have said "fuck you" to each other." A.M.'s friend, F.Y., came over to try to stop the fight, but Janis "stepped around F.Y. and punched A.M. very forcefully in the face or head. A.M. was pushed back and stunned but remained on his feet. He did not retaliate. Anti-Arab slurs were repeatedly uttered by Janis."
"F.Y. followed Janis asking for an explanation why his friend had been struck and why they were being called terrorists. Adem Corhamzic then became involved. Adem swore and yelled the same sort of anti-Arab slurs while challenging F.Y. to hit him. F.Y. walked away. Adem Corhamzic followed behind, pushing F.Y. hard on the back several times while challenging F.Y. to hit him. Mr. Yucel eventually turned and took a swing at Adem Corhamzic. Adem Corhamzic and Janis Corhamzic then both attacked F.Y.. One of them held F.Y. while the other hit F.Y.. F.Y. was then tripped and struck and fell to the ground. He hit his head on the pavement and briefly lost consciousness. He sustained a concussion." After both Janis and Adem viciously attacked A.M. until he fell on the ground unconscious, they "both began to kick A.M. repeatedly in the head." The women and children begged Janis and Adem to stop. "The men called some of the women terrorists...The kicking of A.M. continued until two police officers pulled up and one officer pulled out his firearm and ordered the accused to stop." paras 3-9
A.M. was hospitalized for a significant period, had undergone brain surgery, extensive rehabilitation and had been left with long-term physical and pscyhological deficits.</t>
  </si>
  <si>
    <t>Counsel for the offenders argued that certain common ethnic epithets uttered might not be true ethnic or racial bias during a fight and pointed to the accused's Muslim faith. The court rejected this submission because different divisions within Islam exist; both CIS and plenty of evidence showed that the crime was motivated by hate, such as "particularly violent". paras 58-60
"there is the anti-Arabic prejudice which I conclude fueled the incident" para 65
"The sentences in this case must be long enough to ensure that the extremely violent actions of the accused, preceded as they were by hateful ethnic slurs, are denounced in the strongest terms." para 66
"Due to the anti-ethnic sentiment expressed before the offences, these offences have caused significant harm to the community as well as to the targeted victims. In terms of the degree of responsibility of the offenders, they bear full responsibility. Nothing occurred in this case which, properly considered, can be viewed as provocation by the victims." para 72</t>
  </si>
  <si>
    <t>National or ethnic origin</t>
  </si>
  <si>
    <t>Arab</t>
  </si>
  <si>
    <t>Accepted, 
held that section 718.2(a)(i) applies in this case and that there is ample evidence of aggravating circumstances for s. 718.2(a)(i) - para 48
Counsel for the offenders argued that certain common ethnic epithets uttered might not be true ethnic or racial bias during a fight and pointed to the accused's Muslim faith. The court rejected this submission because different divisions within Islam exist; both CIM and plenty of evidence showed that the crime was motivated by hate. paras 58-60
"there is the anti-Arabic prejudice which I conclude fueled the incident" para 65
"The sentences in this case must be long enough to ensure that the extremely violent actions of the accused, preceded as they were by hateful ethnic slurs, are denounced in the strongest terms." para 66
"Due to the anti-ethnic sentiment expressed before the offences, these offences have caused significant harm to the community as well as to the targeted victims. In terms of the degree of responsibility of the offenders, they bear full responsibility. Nothing occurred in this case which, properly considered, can be viewed as provocation by the victims." para 72</t>
  </si>
  <si>
    <t>Significant impact on the victims and community
Vicious and sustained assaults 
paras 63-64</t>
  </si>
  <si>
    <t>VIS
CIS</t>
  </si>
  <si>
    <t>No criminal record
Good employment histories and relationships with their own children
Solid family support
Apologized to the victims and their families, expressed remorse
"Successfully completed an anger management course of their own initiative prior to sentencing."
Young ages
paras 67-69</t>
  </si>
  <si>
    <t>Both six years in the penitentiary for the aggravated assault
Both two years in the penitentiary for assault, concurrent to their sentences on count 1
DNA order, s. 109 weapons prohibition for 10 years</t>
  </si>
  <si>
    <t xml:space="preserve">First instance sentencing </t>
  </si>
  <si>
    <t>ON Unpublished</t>
  </si>
  <si>
    <t>R v Savard, Justin and Bell, Matthew 2020</t>
  </si>
  <si>
    <t>Assault causing bodily harm with the hate crime component</t>
  </si>
  <si>
    <t>October 23, 2020 (orally)</t>
  </si>
  <si>
    <t>Justin Savard
Matthew Bell</t>
  </si>
  <si>
    <t>21 (at sentencing)
22 (at sentencing)</t>
  </si>
  <si>
    <t>Mr. Savard has a prior related conviction, Mr. Bell has no criminal record. 
- paras 7-8</t>
  </si>
  <si>
    <t>He lives and works in downtown</t>
  </si>
  <si>
    <t>Both repeatedly hit the victim in the face with closed fists and kicked him, they knocked him down to the ground twice. They did not stop with 3rd party intervention and caused physical and psychological injuries to the victim such as broken blood vessels to his left eye and a laceration to the left eyebrow, a black eye, a bleeding nose, right jaw soreness and swelling, bruising around his ear and to his right cheekbone. paras 3-4</t>
  </si>
  <si>
    <t>Words during offence "repeatedly yelled the word faggot" - para 3</t>
  </si>
  <si>
    <t>Sexual orientation</t>
  </si>
  <si>
    <t>LGBTQ2S+</t>
  </si>
  <si>
    <t>Accepted, 
Judge considered s. 718.2(a)(i) and notes that where an offence was motivated by bias, prejudice or hate based on sexual orientation, it is an aggravating factor and it is in this case. - para 2 
The judge based this on the words used during the offence – "repeatedly yelled the word faggot" - para 3</t>
  </si>
  <si>
    <t>Young
Guilty plea</t>
  </si>
  <si>
    <t>For both, 15 days imprisonment, followed by 24 months probation 
Conditions:
Statutory conditions plus reporting as required
100 hrs of community service in the first 12 months, no alcohol, $1000 victim restitution to be paid in full within 12 months and instalments of not less than $100 per month
No contact order, DNA order, s. 109 weapons prohibition for 10 years
- paras 9-18</t>
  </si>
  <si>
    <t>Lische J.</t>
  </si>
  <si>
    <t>R v Christiaens, Michael 2020</t>
  </si>
  <si>
    <t>2 counts of uttering threats (the first count was marked as withdrawn by the request of Crown)</t>
  </si>
  <si>
    <t>October 22, 2020</t>
  </si>
  <si>
    <t>December 23, 2020 (orally)</t>
  </si>
  <si>
    <t>Michael Christiaens</t>
  </si>
  <si>
    <t>42 (at sentencing)</t>
  </si>
  <si>
    <t>Home: lives with his mom, living in the same apartment complex with the victim, but in a different unit
- para 11 (Sentencing), p7/5 (Plea)</t>
  </si>
  <si>
    <t>Several days after the accused was charged with damaging the victim's vehicle, the accused, standing outside of his apartment, yelled "n-word" several times at the victim and said, "Do you want me to come over there and punch you in the face and throw a rock through your windshield?" - p7/25 (Plea)</t>
  </si>
  <si>
    <t>Several days after the accused was charged with damaging the victim's vehicle, the accused, standing outside of his apartment, yelled "n-word" several times at the victim and said, "Do you want me to come over there and punch you in the face and throw a rock through your windshield?"   p7/25  (Plea)
Another neighbour and the accused's mother overheard that.  p7-8 (Plea)</t>
  </si>
  <si>
    <t>Accepted, 
Judge stated clearly that the statements made by the accused were prejudicial and were statements of hate - para 1</t>
  </si>
  <si>
    <t>60 days imprisonment, followed by 18 months on probation, after the credit of 60 days pre-sentence custody (1.5 equiv.), leaving 1 day to be served, concurrent on each count para 2
Conditions:
Statutory conditions plus reporting as required
No contact order paras 7, 11
Weapons prohibition para 8
Complete all programs as directed by the supervisor to the satisfaction of the supervisor and sign all releases, including for psychiatric or psychological issues para 9
Victim restitution $500 para 10
DNA order para 12</t>
  </si>
  <si>
    <t>Horton J.</t>
  </si>
  <si>
    <t>R v Henstridge, Blake 2020</t>
  </si>
  <si>
    <t>1) Threat
2) Assault
3) And other counts not 718.2(a)(i) related (only excerpts related were provided)</t>
  </si>
  <si>
    <t>July 31, 2020</t>
  </si>
  <si>
    <t>September 16, 2020 (orally)</t>
  </si>
  <si>
    <t>Blake Henstridge</t>
  </si>
  <si>
    <t>Pre-sentence report (Yes)
Education:He finished high school when he was diagnosed with attention deficit disorder.
Work: received ODSP due to his back injury some time ago
Home: He was homeless, he has been in Toronto for 9 years and connected himself to agencies for housing 
Families and friends: He was originally from Newfoundland until he was 29. He grew up with an alcoholic and physically and emotionally abusive father. He experienced difficulties with peers in the foster care where he was placed.
Substance Use: addiction issue, "he resorted to drinking rubbing alcohol and Listerine if he could not afford beer or liquor"
Mental Health: connected himself to a doctor for mental health issues; he said he had been diagnosed with bipolar disorder, and he struggled with post-traumatic stress disorder. He attempted self-harm and was on suicide watch while incarcerated."a diagnosis of adjustment disorder with depressed mood made at the Niagara Detention Center Health Care Unit, substance use disorder, antisocial personality disorder with bipolar disorder, and post-traumatic stress disorder"
Criminal Record: had a history of assaultive behaviour, non-compliance with court orders
paras 46-60</t>
  </si>
  <si>
    <t>"Mr. Henstridge just said, I’m going to F kill you, and then assaulted E.C. by spitting on him. During this incident Mr. Henstridge, while speaking to E.C., called him n-word." para 21</t>
  </si>
  <si>
    <t>"Mr. Henstridge just said, I’m going to F kill you, and then assaulted E.C. by spitting on him. During this incident Mr. Henstridge, while speaking to E.C., called him N-word."
Judicial notice of: the times we live in, peaceful protest asserting Black Lives Matter, and many articles in newspapers over the last year reporting this; people displayed signs in support.
para 21
Also, the nature of spitting is degrading and humiliating. Thus, combined with the words uttered, the assault "was motivated by prejudice based on race and/or E.C.’s colour." para 22
VIS and rising racial tensions in Canada para 44</t>
  </si>
  <si>
    <t>Race or colour</t>
  </si>
  <si>
    <t>Accepted,
Found that the offences were motivated by prejudice based on either E.C.'s race and/or his colour. para 21
Considered the words uttered combined with the act of spitting (which was found to be degrading and humiliating) as evidence of hate motivation. 
"In totality, considering the word Mr. Henstridge uttered during the incident I infer this assault [spitting] too was motivated by prejudice based on race and/or E.C.'s colour." para 22</t>
  </si>
  <si>
    <t>Victim was a complete stranger
Criminal record</t>
  </si>
  <si>
    <t>Guilty plea
Public apology 
Remorse para 39
COVID custody para 41</t>
  </si>
  <si>
    <t>Global sentence: 10 months imprisonment, followed by 18 months on probation, after the credit of 117 days pre-sentence custody (1.5 equiv.), (each account consecutive with concurrent probation) 
Individual sentence for threat and assault toward E.C. is 4 months imprisonment, followed by 18 months on probation
paras 41, 61-66</t>
  </si>
  <si>
    <t>Favret J.</t>
  </si>
  <si>
    <t>R v R.C. 2020 
Publication ban</t>
  </si>
  <si>
    <t>1) Aggravated assault
2) Uttering threats
3) Breach of release order in relation to drinking alcohol</t>
  </si>
  <si>
    <t>Guilty plea to all</t>
  </si>
  <si>
    <t xml:space="preserve">1)&amp;2): December 21, 2018 
3): September 20, 2019 </t>
  </si>
  <si>
    <t>December 7, 2020 (orally)</t>
  </si>
  <si>
    <t>R.C.</t>
  </si>
  <si>
    <t>60s</t>
  </si>
  <si>
    <t>"R.C. met victim in downtown Kitchener. She may or may not have been a prior acquaintance. He asked her for help getting some groceries home. She assisted him and stayed at his house and within an hour of being at that residence R.C. flew into a rage and began to repeatedly strike victim with the butt end of a knife." She was struck on the head and face and appeared to be struck around the area of her upper torso. "The assault left her in and out of consciousness with multiple serious injuries. Hair was pulled out, she lost a tooth, she required staples to a laceration on the top of her head." para 2
Witnesses said that they saw R.C. taking the victim's head and hitting it off the floor. Witness also noted that R.C. told the victim that she was going to die tonight." paras 3-4
When speaking to the police, he unprompted said a number of highly offensive statements directed at the victim, "who he believed at the particular time was what he referred to as a cross-dresser. He indicated to the police that he believed erroneously that the victim was in fact a man posing as a woman and that that was his motivation for the violent assault. He referred to the victim in highly derogatory terms and continued with his rant, both at the scene and after he was on video at Central Division" para 6
Breached his bail terms, found in an intoxicated state</t>
  </si>
  <si>
    <t>When speaking to the police, he unprompted said a number of highly offensive statements directed at the victim, "who he believed at the particular time was what he referred to as a cross-dresser. He indicated to the police that he believed erroneously that the victim was in fact a man posing as a woman and that that was his motivation for the violent assault. He referred to the victim in highly derogatory terms and continued with his rant, both at the scene and after he was on video at Central Division" para 6
"I am shocked and appalled by the nature of the beating that you inflicted on this poor woman for absolutely no reason. " para 15</t>
  </si>
  <si>
    <t>Sexual orientation, gender identity or expression</t>
  </si>
  <si>
    <t>Transgender</t>
  </si>
  <si>
    <t>"this appeared to be an assault primarily or solely motivated by R.C.'s mistaken impression that this was a transgendered or cross-dresser individual and this inspired a significant amount of rage and hatred in him, thereby putting it in the category of what is colloquially referred to as a hate crime" para 13
"I am shocked and appalled by the nature of the beating that you inflicted on this poor woman for absolutely no reason." para 15
"The nature of the assault and the nature of your comments to the police upon their arrival is also significantly aggravating in my view, that you mistakenly took this woman to be a transgendered person and felt that that for some reason afforded you some justifiable reason to act out towards her in this manner and to assault her in this way is, again, difficult to comprehend, and in my view is a factor here that has to be properly taken into account and considered by the Court in crafting an appropriate sentence" para 16
"This crime calls out for a denunciatory sentence that takes into account that the motivation for this assault was your prejudice towards this person who you viewed as a, to use your word, cross-dresser" para 17
"it is an aggravating factor that the Court has to take into account under 718.2 of the Code, that this is a crime that is motivated by hate towards a person that you viewed of a certain sexual orientation or gender identity, and it is a fundamental principle of Canadian society that every member must respect the dignity, privacy and person of another member of the community" para 18</t>
  </si>
  <si>
    <t>"[V]iolent and sustained nature of the beating on a defenseless woman who herself was in her sixties and had suffered some prior health issues"
"[N]ature and extent of her injuries"
"[I]mpact of the crime on her physical, emotional, and mental health"</t>
  </si>
  <si>
    <t>VIS's</t>
  </si>
  <si>
    <t>Pled guilty
Indicated he was highly remorseful for his actions
Although he has a criminal record, there are limited offences of violence and those ones are dated; his record ceased in 2010 until this offence in 2018
Has always had issues with drinking alcohol but hasn't been receptive to rehab
Exhibited pro-social behaviours: employed for a number of decades, stayed out of trouble with the law, has incurred no further breaches with respect to his release orders since this incident
Older offender</t>
  </si>
  <si>
    <t>Defence asked for total sentence of 18 months less pre-sentence custody
Judge stated an appropriate sentence would be 4 years but because of the motivation of the crime, a sentence in the range of 4-6 years "would have absolutely been warranted" (para 20) but the Crown didn't ask for 4 years</t>
  </si>
  <si>
    <t>Aggravated assault: after the credit of 108 days pre-sentence custody (1.5 equiv.), there will be an additional sentence of 2 years less a day, followed by 3 years on probation
Uttering threats: 6 months sentence concurrent, followed by  3 years on probation
Breach of recognizance: 90 days on the breach concurrent, also followed by 3 years on probation
Conditions:
Statutory conditions plus reporting as required
Complete all programs as directed by the probation officer and sign all releases, including for alcohol abuse, anger management, and any other issues as identified by probation
No contact order, weapons prohibition 
Victim restitution of $300
DNA order, s. 109 weapons prohibition for 20 years
Forfeiture order</t>
  </si>
  <si>
    <t>Judge said that motivation was taken into account as an aggravating factor and that he was prepared to increase the sentence from 2 to 4-6 years</t>
  </si>
  <si>
    <t>Katzsch J.</t>
  </si>
  <si>
    <t>R v Oliver, Joshua 2020</t>
  </si>
  <si>
    <t>Criminal harassment</t>
  </si>
  <si>
    <t>May 18, 2020</t>
  </si>
  <si>
    <t>December 22, 2020 (orally)</t>
  </si>
  <si>
    <t>Joshua Oliver</t>
  </si>
  <si>
    <t>Belongs to LGBTQ+ community</t>
  </si>
  <si>
    <t>The victim (B.D.) moved in with his female friend, S.E., who was the landlady's daughter. B.D. "is openly gay, and he slept on the living room couch, so S.E. slept in the bedroom." The accused met S.E. and started staying with her. The victim advised S.E. and then the land lady when the accused still stayed over. The landlady called the police to remove the accused but he was not there.
The accused sent the victim threatening texts, "which consisted of the following, 'That was not the end of it, the laptop was the start.' B.D. noted his laptop had been damaged. 'Wait till I see you on the street, I’m gonna give you a big hug, was gonna give you one when I woke up, but your bitch fagot ass was outside. I’ll be watching close for your trips outside the building. I have a gift for you, goof. You think the police can save you, my n-word. I fucking hate the police and they are not gonna post up with you, a piece of paper gonna do what exactly. Fucking faggot goof, rat, fat ugly faggot. Fat tranny got the best beat down. I loved it, I enjoyed thinking about it.' This was in reference to having assaulted a gay person in the past. 'I imagine myself doing to someone else. I think about it daily now and more so today. Anyway, buddy, see you around kiddo, stay safe. No harm will come to you from me, I have nothing but love for you, you are my best friend, ha ha ha ha ha. Hey B.D., do you have a laptop I can borrow? Goof in (indiscernible), you are a goof, faggot. Kill yourself. Kill yourself before you see me, or you wish you did. Goof.'" Later, "The accused returned to the building, standing in the back alley, and looking at B.D. through the window and waiving at him from the alley."
 p4-6 (Plea)</t>
  </si>
  <si>
    <t>Text messages:
The accused sent the victim threatening texts, "which consisted of the following, 'That was not the end of it, the laptop was the start.' B.D. noted his laptop had been damaged. 'Wait till I see you on the street, I’m gonna give you a big hug, was gonna give you one when I woke up, but your bitch fagot ass was outside. I’ll be watching close for your trips outside the building. I have a gift for you, goof. You think the police can save you, my n-word. I fucking hate the police and they are not gonna post up with you, a piece of paper gonna do what exactly. Fucking faggot goof, rat, fat ugly faggot. Fat tranny got the best beat down. I loved it, I enjoyed thinking about it.' This was in reference to have assaulted a gay person in the past. 'I imagine myself doing to someone else. I think about it daily now and more so today. Anyway, buddy, see you around kiddo, stay safe. No harm will come to you from me, I have nothing but love for you, you are my best friend, ha ha ha ha ha. Hey B.D., do you have a laptop I can borrow? Goof in (indiscernible), you are a goof, faggot. Kill yourself. Kill yourself before you see me, or you wish you did. Goof.'"
p5-6 (Plea)</t>
  </si>
  <si>
    <t>Accepted, 
Judge took into account the homophobic statements as aggravating facts and evidence of homophobia bias against gay persons.
 "I note that the matter of greatest concern to the Court was the criminal harassment allegation which involved homophobic statements and I take into account in accepting the joint submission the aggravating facts that I note that there was an element of homophobia bias against gay persons that was evident in the comments made by Mr. Oliver to the victim." para 1 (Sentencing)</t>
  </si>
  <si>
    <t>Guilty plea
Sincere apology to the victim
Arranged employment and taken steps with the 519 organization for homophobia counselling - paras 2-3 (Sentencing)</t>
  </si>
  <si>
    <t>Suspended sentence, followed by 2 years on probation (credited a total of 268 days of pre-sentence custody: 168 days for 112 days actually served, plus 100 days of Duncan credit in relation to the 50 days of lockdown) 
Conditions: 
Statutory conditions plus reporting as required DNA order, s.110 firearms prohibition for 10 years
Attend culturally appropriate counselling, in addition to LGBTQ sensitivity training with a recommendation that he be with the 519 group with which he has made contact
No contact order, no possession of any identification or instruments of credit not in his own name, weapons prohibition. 
paras 4-7 (Sentencing)</t>
  </si>
  <si>
    <t>David Porter J.</t>
  </si>
  <si>
    <t>R v Edwards, Kurt 2020</t>
  </si>
  <si>
    <t>1) Willfully damage, vandalize the rear truck bed door of a motor vehicle
2) Willfully damage front panels of a garage door
3) Willfully damage a garage
4) Willfully damage a garage door
5) Willfully damage the rear driver’s side passenger door of a motor vehicle
6) Willfully damage a motor vehicle
(The counts that accused did not plea guilty to are excluded)</t>
  </si>
  <si>
    <t>s. 430(4)</t>
  </si>
  <si>
    <t>September 18th, 2020</t>
  </si>
  <si>
    <t>December 4, 2020 (Orally)</t>
  </si>
  <si>
    <t>Kurt Edwards</t>
  </si>
  <si>
    <t>6 victims</t>
  </si>
  <si>
    <t>The accused wore a "backpack, writing on it"anti-Semitic graffiti 'Jews around the world' and 'Jews hate black'” during committing offences. He wrote "on the back of the victim's Toyota van 'Jews hate black'" and "he yelled that he didn’t like Jews" when confronted, which the accused did not plea guilty.
The accused pled guilty for:
1. wrote "'Jews hate black' on the rear truck bed door of the vehicle."
2. "wrote the phrase 'Jew of the world', that 'Jews hate black' with a black permanent marker on the front panels of the garage door to the residence."
3. "used permanent red marker to write 'Jews hate black' and 'Jews around the world' on the garage"
4. "used a permanent black marker to write 'Jews hate black' and 'Jews around the world' on the garage door"
5. "wrote 'Jews around the world' on the driver’s side door"
6. "wrote 'pedo rapist' and 'lover of young girls' written on his vehicle."
p10/20 -p14 (Plea)</t>
  </si>
  <si>
    <t>Police received a report believed to be a hate crime, "being Sabbath prayers and a Jewish high holiday" around the synagogue - the Sephardic Kehila Centre.
- p10/25, p11/20 &amp; p 12/5 (Plea)
"putting these types of messages out, this whole community has been victimized as you know many times throughout history, and when they see those messages it all comes back and it really makes the community not just in that area but all the York Region fear for their safety for and for good reason."
-  para 1 (Sentencing)</t>
  </si>
  <si>
    <t xml:space="preserve">Race, ethnic origin, or religion </t>
  </si>
  <si>
    <t>Accepted, "putting these types of messages out, this whole community has been victimized as you know many times throughout history, and when they see those messages it all comes back and it really makes the community not just in that area but all the York Region fear for their safety for and for good reason."
- para 1  (Sentencing)
Police received a report believed to be a hate crime, "being Sabbath prayers and a Jewish high holiday" around the synagogue - the Sephardic Kehila Centre.
- p10/25, p11/20 &amp; p 12/5 (Plea)</t>
  </si>
  <si>
    <t>Guilty plea
- para 2 (Sentencing)</t>
  </si>
  <si>
    <t>Global sentence: 90 days imprisonment, followed by 3 years on probation, after the credit of 72 days pre-sentence custody (1.5 equiv.), leaving 18 days to be served
Conditions:
Statutory conditions plus reporting as required 
No contact order
-  paras 3-4 (Sentencing)</t>
  </si>
  <si>
    <t>Kenkel J.</t>
  </si>
  <si>
    <t>R v Stravropoulos, Alexander 2021
Publication ban</t>
  </si>
  <si>
    <t>1) 2 counts of attempting to murder
2) Breach probation order by possessing knives out of residence
3) The other 4 counts were withdrawn after the guilty plea to the above 3 counts</t>
  </si>
  <si>
    <t>s. 239(1)
s. 733.1(1)</t>
  </si>
  <si>
    <t>Guilty plea for 1) &amp; 2)</t>
  </si>
  <si>
    <t>June 3, 2019</t>
  </si>
  <si>
    <t>December 15, 2021 (orally)</t>
  </si>
  <si>
    <t>Alexander Stavropoulos</t>
  </si>
  <si>
    <t>28 (at sentencing)</t>
  </si>
  <si>
    <t>Work: failed to apply to the Ontario Disability Support Plan
Home: moved from Toronto to Sudbury because Toronto was too multicultural
Relationships: Not married, no children
Substances Use: Alcohol Use Disorder, Cannabis Use Disorder,
Mental Health: Major Depressive Disorder,  Substance Induced Psychosis Disorder, some symptoms of Autism Spectrum Disorder; "immediately upon release from prison in 2018, he stopped taking his medication. He also declined all services from his worker. Alexander Stavropoulos was able to successfully manipulate health care professionals. He met with Dr. Veluri on May 26, 2020 who felt that Alexander Stavropoulos seemed well in terms of his mood at the time. On that very day Alexander Stavropoulos attempted suicide by hanging."
Other: "high risk of reoffending with another violent offence within five years of release from incarceration based on the Violence Risk Appraisal Guide"
 p12, p26/25, p27/25, p28/15</t>
  </si>
  <si>
    <t>3 years old
8 months old
Adult</t>
  </si>
  <si>
    <t>All Female</t>
  </si>
  <si>
    <t>AC is the mother of EM and GM.</t>
  </si>
  <si>
    <t>The accused planned for months to kill a white little girl for greater shock value because of his hatred towards white women. He hated interracial relationships and felt rejected by white women. On the day of offence, he purchased utility knives and waited for hours at a parking lot to find the right victim to kill. He chose GM and knew that he had to kill the mother AC first. He got close to grab AC's hair and "stabbed repeatedly in the back of the neck and the back of the head." The first stab cut her "vertebral artery," which almost caused her death due to blood loss and permanently disabled her. While trying to kill AC, he "repeatedly punch[ed] into the stroller five to six times." GM "was covered in her mother’s blood screaming and she suffered some physical injury: bruising, scratches to her leg and chest as well as a cut to her chin has left a scar." When a heroic bystander stopped the accused, he thought the bystander was the police, so he cut his own throat. Although the bystander disarmed him and grounded him, he tried to get up and get the knives repeatedly until the police arrived. 
p1-3, 17-18</t>
  </si>
  <si>
    <t>Statement after arrest to the police and psychiatrist
"The offender reveals his motivation is being sexually frustrated and he introduces the term incel during his statement to the police shortly after his arrest. The offender tells Dr. Gray in the months that follow his arrest that he is angry towards white women who were dating men of another race. He planned and set out to kill a white female little girl." p22/30 - p23</t>
  </si>
  <si>
    <t>Sex
Age
Colour</t>
  </si>
  <si>
    <t>Female
Young child
White</t>
  </si>
  <si>
    <t>Accepted. "The defence concedes that these crimes were motivated by hate entirely, or in part, and does not contest that Section 718.2(a)(i) applies here." p7/20
"He targeted them because of their sex being female, and because of their race being Caucasian. In the case of GM, he also targeted her because of her age." p 14/15
"Alexander Stavropoulos had the specific, premeditated intent to kill the mom, and then to kill the infant female, Caucasian child. His motivation in whole or in part was hatred of white females as he felt rejected by them. His motivation, in whole or in part, was that he was incel, or an involuntary celibate. He was further angered that many white females were in relationship with non-white males." p14/30-p15
"The offender reveals his motivation is being sexually frustrated and he introduces the term incel during his statement to the police shortly after his arrest. The offender tells Dr. Gray in the months that follow his arrest that he is angry towards white women who were dating men of another race. He planned and set out to kill a white female little girl." p22/30 - p23</t>
  </si>
  <si>
    <t>at least in part</t>
  </si>
  <si>
    <t>Premeditated and planned for months to kill a white female child
Waited for hours in the parking lot "for the right little white girl to kill"
Brutal violence with significant injury, the mother nearly died and suffered permanent damages
Clear intent to kill
Attempt to terrorize a community by killing a child because killing a child imparts greater shock value than killing a woman
Forever traumatized heroic bystanders
In public and broad daylight
On probation
"[P]rior criminal record for violence from 2018 where, according to his statement to the police after the index offences, he intended to kill someone or to commit suicide by cop. He used knives on that occasion on August 8, 2018."
Severe impacts on victims and their family members
p13</t>
  </si>
  <si>
    <t>Guilty Plea
Relatively young
Mental health problems
p11-12</t>
  </si>
  <si>
    <t>Up to life sentence</t>
  </si>
  <si>
    <t>Life imprisonment for 2 counts of attempting to murder, served concurrently, 4 years in penitentiary for breach of probation, concurrent to life imprisonment
Weapons prohibition for life, mandatory weapons forfeiture, DNA order, no contact orders
p 31-32</t>
  </si>
  <si>
    <t>R v Bonany, Roxane 2021</t>
  </si>
  <si>
    <t>Threat</t>
  </si>
  <si>
    <t>s. 264.1(1)(a)</t>
  </si>
  <si>
    <t>June 1-30, 2020</t>
  </si>
  <si>
    <t>May 14, 2021 (orally)</t>
  </si>
  <si>
    <t>Roxanne Bonany</t>
  </si>
  <si>
    <t>45 (at sentencing)</t>
  </si>
  <si>
    <t>living with three young daughters, neighbour of the victim, 
 p2 (Plea)</t>
  </si>
  <si>
    <t>Black
(from Kenya)</t>
  </si>
  <si>
    <t>An immigrant from Kenya with her young children – p1/30 (Plea)</t>
  </si>
  <si>
    <t>The accused and the victims were neighours sharing the driveway and had conflicts regarding the driveway. Since the victims moved there, the accused has spoken racial slurs to the victim and her children continuously. On this day, returning from shopping, the accused saw the victim dealing with her car outside. Then the accused tapped on the victim's door and pointed at a knife, saying something like, "This knife I just bought for you." - p3 (Plea)</t>
  </si>
  <si>
    <t>Languages during the offence and words leading up to the offence:
"comments were made by Ms. Bonany that were racist in nature, such as “fuck you” and go back, “you black kids go back to your country”, “black n-word”" 
There were also racist comments from August 2019 to the incident and a dispute in the prior week.  p3/25 - p4/15 (Plea)</t>
  </si>
  <si>
    <t>Black/Kenyan</t>
  </si>
  <si>
    <t>Accepted,
The judge found that the comments made by Ms. Bonany were racist in nature (p3/25, Plea) and that the offence was serious not only because threats were made but because the threats were combined with racial slurs (para 1, Sentencing)</t>
  </si>
  <si>
    <t>Suspended sentence, conditional discharge, placed on probation paras 3-4
Conditions:
Statutory conditions plus reporting as required, no contact order - para 5
Counselling with a focus on cultural sensitivity and racial diversity, no possession of knives except for cooking - para 6</t>
  </si>
  <si>
    <t>Bradley J.</t>
  </si>
  <si>
    <t>R v Mackenzie, Carroll 2021</t>
  </si>
  <si>
    <t>Mischief under $5000</t>
  </si>
  <si>
    <t>s. 430</t>
  </si>
  <si>
    <t>November 15, 2021 (orally)</t>
  </si>
  <si>
    <t>Mackenzie Carroll</t>
  </si>
  <si>
    <t>He is on ODSP (Ontario Disability Support Program). 
"significant criminal record containing entries for very serious offences of almost every kind spanning approximately 20 years" 
- paras 2, 5</t>
  </si>
  <si>
    <t>In the Metro South Detention Center, the accused defaced a black history month poster in a way that was highly offensive, deeply troubling and motivated in the judge's view by racial undertones. para 1</t>
  </si>
  <si>
    <t>Accepted, 
Court stated that it is a significant aggravating feature if an offence was motivated "by bias, prejudice or hate based on amongst other things race, which this clearly was." para 2</t>
  </si>
  <si>
    <t>Significant criminal records para 2</t>
  </si>
  <si>
    <t>Guilty plea - para 3</t>
  </si>
  <si>
    <t>Credited 15 pre-sentence custody for 23 days, plus 7 further days to be served
$100 victim surcharge waived
- para 5</t>
  </si>
  <si>
    <t>Peter Fraser J.</t>
  </si>
  <si>
    <t>R v Murdoch, Douglas 2021</t>
  </si>
  <si>
    <t>1) Assault with a weapon
2) Assault</t>
  </si>
  <si>
    <t>Guilty</t>
  </si>
  <si>
    <t>Halloween</t>
  </si>
  <si>
    <t>February 11, 2021 (orally)</t>
  </si>
  <si>
    <t>Douglas Murdoch</t>
  </si>
  <si>
    <t>Pre-sentence report (Yes)
Work: "He works, supports his children and helps his mother who is growing older."
Families and friends: "Collateral sources say he has not been observed to act in an overtly racist way though racial intolerance is often hidden and not shared with people who are close. His character is good."
Other: "He has behaved well on bail, directing no breaches of that order for two years. His circumstances generally militate in favour of a good chance for rehabilitation...He has no criminal record." 
p5/15-30</t>
  </si>
  <si>
    <t>Parents with kids</t>
  </si>
  <si>
    <t>When the parents walked their children to the bus stop, the accused attacked parents in front of their children, as well as other children and parents, with an umbrella on Halloween. He uttered a racial epithet before the attack. p4/15-20</t>
  </si>
  <si>
    <t>The accused uttered a racial epithet before the attack. p4/20
victim impacts p4/30
The court considered that the assault was unprovoked and caused psychological harm p6/5</t>
  </si>
  <si>
    <t>Accepted,
"I find this was a racially motivated crime and that the assault was unprovoked and caused real psychological harm." p6/5</t>
  </si>
  <si>
    <t>Unprovoked 
Caused real psychological harm 
p6/5</t>
  </si>
  <si>
    <t>6 months conditional sentence with statutory conditions followed by 2 years probation
Conditions:
Statutory conditions plus reporting as required, no contact order, weapons prohibition, (during sentence: no possession or consumption of alcohol or intoxicating substances, unlawful drugs or substances or marijuana without a valid prescription.)
During probation: counselling, 50 hours community work in the first 12 months of the probation, 10 years firearms prohibition
DNA order
p6/25 - p13/5</t>
  </si>
  <si>
    <t>Yes, conditional sentence instead of discharge p6/10-15</t>
  </si>
  <si>
    <t>A. Leitch J.</t>
  </si>
  <si>
    <t>R v Crossley, Lance 2021</t>
  </si>
  <si>
    <t>1) Utter threats to damage property
2) Breaching a court order</t>
  </si>
  <si>
    <t>s. 264.1</t>
  </si>
  <si>
    <t>February 25, 2020</t>
  </si>
  <si>
    <t xml:space="preserve">Conviction: January 20, 2021
Sentencing: March 19, 2021 </t>
  </si>
  <si>
    <t>Lance D. Crossley</t>
  </si>
  <si>
    <t>49 (at sentencing)</t>
  </si>
  <si>
    <t>Pre-sentence report (Yes)
Education: "Mr. Crossley completed high school and attended university in his 20’s"
Work: "He is a self-employed house painter, running his own company, but has been unemployed recently due to the pandemic, and has been supporter on CERB benefits." 
Relationships: "He is single and has one adult child from whom he is estranged. He is also estranged from other members of his family, apparently in large part due to his strict religious views."
Mental Health: "He has a psychiatric history. In 2001 he was assessed at the Royal Ottawa Hospital but refused to take prescribed medication. Also in 2001, there was apparently an admission to the Vancouver General Hospital related to his threats to kill the prime minister. In October 2001 he was admitted to the Thunder Bay Regional Hospital related to injuries he inflicted on himself. In 2004 he was readmitted to the ROH and involuntarily placed on medication. Mr. Crossley reports that he was diagnosed with schizophrenia but refused to take medication."
Criminal Record: "In 2001 at the age of 30, when he began living in the shelter system and had his first encounters with the law." 
-p3/25 -p4/20</t>
  </si>
  <si>
    <t>Buddhist</t>
  </si>
  <si>
    <t>Buddhist community</t>
  </si>
  <si>
    <t>"Lance Crossley threatened to damage a statue at a Buddhist Temple on Heron Road in Ottawa" p2/15
The threat was uttered to a police detective and dared the police to arrest him. p3/10</t>
  </si>
  <si>
    <t xml:space="preserve">
"It is clear from the content of the threatening email and Mr. Crossley’s statements in the PSR that the threat for which he was found guilty was motivated by bias, prejudice and hate against an identified religious group, the Buddhist community of Ottawa. I find this is proven beyond a reasonable doubt through the admissions of Mr. Crossley, which he expressly wanted conveyed as part of the PSR. His motivation by religious hatred is an aggravating factor on sentence." p8/20</t>
  </si>
  <si>
    <t>Against all religions engaged in "idolatry", in this case Buddhism</t>
  </si>
  <si>
    <t>Accepted, 
"It is clear from the content of the threatening email and Mr. Crossley’s statements in the PSR that the threat for which he was found guilty was motivated by bias, prejudice and hate against an identified religious group, the Buddhist community of Ottawa. I find this is proven beyond a reasonable doubt through the admissions of Mr. Crossley, which he expressly wanted conveyed as part of the PSR. His motivation by religious hatred is an aggravating factor on sentence." p8/20</t>
  </si>
  <si>
    <t>Extensive and related criminal record
Lack of remorse
Risk to commit further similar offences, according to his own statements
Lack of insight into his psychiatric issues
His apparent unwillingness to take treatment for them.
p8/30 -p9</t>
  </si>
  <si>
    <t>"In spite of a lengthy record, he has not been sentenced to incarceration. His longest period in custody was 51 days of presentence custody in 2001."
"Mr. Crossley shows some ability to abide by conditions."
His threats were not directly conveyed to the Buddhist community but to a police detective.
- p9/5-25.</t>
  </si>
  <si>
    <t>Maximum for summary conviction: a fine of $5000 or imprisonment for up to two years less a day or both; up to 3 years probation</t>
  </si>
  <si>
    <t>3 months imprisonment, followed by 3 years’ probation
Conditions:
Statutory conditions plus reporting as required
Take any counselling and sign all releases as required by the probation officer
Attend psychiatric or psychological treatments
Weapons prohibition, no contact order, DNA order
p11-12</t>
  </si>
  <si>
    <t>R. Wadden J.</t>
  </si>
  <si>
    <t>R v R.B. 2021</t>
  </si>
  <si>
    <t>Causing disturbance in a public place</t>
  </si>
  <si>
    <t>January 20, 2021 (orally)</t>
  </si>
  <si>
    <t>R.B.</t>
  </si>
  <si>
    <t>Mental health diagnosis 
para 3</t>
  </si>
  <si>
    <t>The LGBTQ community</t>
  </si>
  <si>
    <t>The accused yelled words offensive to the LGBTQ community in a public place 
paras 2, 4</t>
  </si>
  <si>
    <t>Comments during the offense</t>
  </si>
  <si>
    <t>Accepted, 
"I am of the belief that the aggravating feature here, being the words coming out of your mouth about gay people, is offensive and a conditional discharge would not satisfy the provisions of the Criminal Code." para 5</t>
  </si>
  <si>
    <t>Suspended sentence with 2 years probation 
Conditions:
Statutory conditions plus reporting as required
Complete all programs as directed by the probation officer to the satisfaction of the probation officer, and sign any release
No contact order
paras 5 - 8</t>
  </si>
  <si>
    <t>No conditional sentence because of the offensive language</t>
  </si>
  <si>
    <t>Morneau J.</t>
  </si>
  <si>
    <t>R v O'Sullivan Martinez, Joseph 2021</t>
  </si>
  <si>
    <t>9 matters, described in general as assaultive behaviour in relation to TTC, the property, individuals (5 counts relate to assaultive behaviour on women), while the accused was subject to 2 probation orders and one bail order</t>
  </si>
  <si>
    <t>April 2021</t>
  </si>
  <si>
    <t>October 1, 2021</t>
  </si>
  <si>
    <t>Joseph O'Sullivan Martinez</t>
  </si>
  <si>
    <t>26 (at sentencing)</t>
  </si>
  <si>
    <t>Families: lack of support from his family
Mental Health:History of issues of paranoia; treated at CMHA
Criminal Record: yes, all assaults but one</t>
  </si>
  <si>
    <t>Some were Asian</t>
  </si>
  <si>
    <t>5 victims in total</t>
  </si>
  <si>
    <t>No clear statement of facts
Mr. O'Sullivan Martinez was on the TTC on separate occasions (10 day period in April 2021) and in all of those occasions he lowered his mask (during COVID) and spat on the women's faces and to some of the women who were Asian, he stated racial slurs in regard to their backgrounds</t>
  </si>
  <si>
    <t>All victims were female
some of them were Asian and the accused made racial slurs in regard to their background
The court affirmed factors noted by the Crown: history of using racial slurs, impact on the victims and spitting on a stranger during a pandemic. paras 7, 15 
Note: mental health of the accused was considered; the defendant assured the Chinese Canadian Community "that this was not intended to be a hate crime but rather, as he put it, due to his mental conditions." para 11
 Judge considered that "Mr. O'Sullivan Martinez has a diminished responsibility, a diminished understanding of his conduct given his state of paranoia. That said, in my respectful view, it is important to send a very clear message when individuals in our community, particularly those who are members of an ethnic community, in this case of the Asian community, and those who are all women, that they have a right to look to the courts for protection, that deterrent and denunciatory sentences will be imposed when their wellbeing is impacted by this type of what can only be called disgusting, degrading and humiliating conduct"
The accused's mental health didn't discount the need to impose a sentence with the goal of deterring and denouncing hate-motivated crimes</t>
  </si>
  <si>
    <t>Race, national or ethnic origin
Gender</t>
  </si>
  <si>
    <t>Asian
Female</t>
  </si>
  <si>
    <t>Accepted, the court affirmed factors noted by the Crown: history of using racial slurs, impact on the victims and spitting on a stranger during a pandemic. paras 7, 15 
"I want to reference then the other factors of sentencing that are important to give effect to. There is, as the Crown has noted, the fact that this qualifies as a crime motivated by hate based on race, national or ethnic origin, noting that a number of the victims were of the Asian community, and also all of them were women, gender is also implicated" para 15
"As I have noted five of the nine counts that he pled guilty to all involved women who were either waiting to take transit or were actually on transit, however, in the course of his accosting them and approaching them in a completely unprovoked way, notwithstanding his comments of paranoia, he not only spit on the victims but in a number of cases uttered hateful and hurtful racial slurs, particularly directed to the Asian community. Although not all of the victims appear to be members of that community, they all in common are women, and their victim impact statements details a profound effect that these comments have had on them." para 3</t>
  </si>
  <si>
    <t>Impact on the whole community (not just Chinese members or women, but all members) (para 13)
Criminal record</t>
  </si>
  <si>
    <t>3 VIS and a CIS from the Chinese Canadian National Council for Social Justice</t>
  </si>
  <si>
    <t>Guilty plea
Mental health concerns (feelings of paranoia)
Seems remorseful and apologized to the victims and to the Chinese Canadian community</t>
  </si>
  <si>
    <t>Global sentence: 1 year imprisonment, followed by 2 years on probation, after the credit of 7 months pre-sentence custody, leaving 3 months to be served (10 days consecutive on each of the 9 counts)
"Counselling in any of the areas that have been identified whether for substance abuse or continuing the treatment at CMHA for schizophrenia or paranoia"
No contact order, DNA order, weapons prohibition for 10 years
The victim surcharge of $900 was waived due to mental health challenges
Note: the judge was prepared to sentence for longer but for the fact that he pled guilty and that he had diminished responsibility due to conditions of paranoia</t>
  </si>
  <si>
    <t>Libman J.</t>
  </si>
  <si>
    <t>R v Desousa, Kevin 2021</t>
  </si>
  <si>
    <t>Breach probation order</t>
  </si>
  <si>
    <t>s. 733.1(1)</t>
  </si>
  <si>
    <t>January 1, 2021</t>
  </si>
  <si>
    <t>Febraury 23, 2021 (orally)</t>
  </si>
  <si>
    <t>Kevin Desousa</t>
  </si>
  <si>
    <t>Police officer in City of Toronto</t>
  </si>
  <si>
    <t>After a heated interaction with a motorist, Mr DeSousa saw Officer D.S. and started berating Officer D.S. immediately. Despite Officer D.S.'s attempt to deescalate the situation, "Mr. DeSousa threatened Officer D.S. by stating, 'You’re gonna make me miss my bus and I’ll fuck you up. I’m going to smash you n-word and take your uniform and I’ll fuck you up.' Officer D.S. placed Mr. DeSousa under arrest after a brief struggle."  p2 (Plea)</t>
  </si>
  <si>
    <t>words during and before the breach:
"Mr. DeSousa threatened Officer Shortt by stating, 'You’re gonna make me miss my bus and I’ll fuck you up. I’m going to smash you n-word and take your uniform and I’ll fuck you up.' Officer Shortt placed Mr. DeSousa under arrest after a brief struggle."  p2  (Plea)</t>
  </si>
  <si>
    <t>Accepted,
Judge took into account the racial element of the offence as an aggravating factor.  para 1 (Sentencing)</t>
  </si>
  <si>
    <t>Similar prior offence - para 1 (Sentencing)</t>
  </si>
  <si>
    <t>Appropriate sentence would be 15 days in jail but already spent 2 months of presentence custody, so one additional day in jail, add one additional year to existing 4 years weapons prohibition. DNA order
paras 2-5 (Sentencing)</t>
  </si>
  <si>
    <t>Bloomenfeld J.</t>
  </si>
  <si>
    <t>R v Hermanus, Earl 2021</t>
  </si>
  <si>
    <t>s. 266
s. 264.1(1)(a)
s. 733.1(1)</t>
  </si>
  <si>
    <t>June 13, 2020</t>
  </si>
  <si>
    <t>April 22, 2021 (orally)</t>
  </si>
  <si>
    <t>Earl Hermanus</t>
  </si>
  <si>
    <t>Work: He is on ODSP
Home: He is the neighbour of the victim and his girlfriend.
Families: a caregiver for his parents
Criminal Record: no
 - para 8 (Sentencing), p3, p4/25 (Pleading)</t>
  </si>
  <si>
    <t>The victim, J.T., had a fight with his girlfriend Ms. N.in front of the residence and went to sit in his car. "Approximately 15 minutes later the accused exited his home and approached J.T...., and began to yell about him treating Ms. N. poorly" The accused told J.T. "that no one on the street likes him and he continuously said but I’m not racist." The accused got extremely angry and advised J.T. "that he has already assaulted a Chinese man on the street. Mr. Hermanus continuously asked J.T. where he came from, saying that he does not belong there...When J.T. stepped out of the vehicle, he observed Mr. Hermanus lift his right hand and turn his head to shield himself, so at this time Mr. Hermanus struck J.T. in the side of the head with his right, and also his upper body, body area. I believe there were approximately three strikes." p1/20 - p2 (Plea)</t>
  </si>
  <si>
    <t>Comments before, during the offense:
The accused told J.T. "that no one on the street likes him and he continuously said but I’m not racist." The accused got extremely angry and advised J.T. "that he has already assaulted a Chinese man on the street. Mr. Hermanus continuously asked J.T. where he came from, saying that he does not belong there." p2  (Plea)
Statement during police interview:
"He was interviewed and during that inculpatory statement, during the statement Mr. Hermanus was asked why he believed that the other residents don’t like J.T. to which he responded, “Well I know my neighbour had two white daughters and I don’t think he likes a black man looking at his white daughters.” Further, Mr. Hermanus was asked why he believed he needed to stand up for Ms. N., to which he responded, “She shouldn’t be spoken to that way, for god’s sake especially by a black man.”  p3/30-p4/5  (Plea)</t>
  </si>
  <si>
    <t>Accepted, 
Judge found that the hateful comments made during the interaction was an obvious and significant aggravating feature. para 2 (Sentencing)</t>
  </si>
  <si>
    <t>Guilty plea
Remorse
Has taken the anger management and CMHA counselling
 para 2 (Sentencing)</t>
  </si>
  <si>
    <t>Suspended sentence with 18 months probation
Conditions:
Statutory conditions plus reporting as required
Complete all programs as directed by the probation officer, in particular for counselling related to anti-racist programing
No contact order, s. 110 firearms prohibition for 5 years, waived fine surcharge of $100
 paras 4-8 (Sentencing)</t>
  </si>
  <si>
    <t>Latimer J.</t>
  </si>
  <si>
    <t>R v Robertson, Dale 2021</t>
  </si>
  <si>
    <t>1) Assault
2) Uttering a threat</t>
  </si>
  <si>
    <t>July 27, 2018</t>
  </si>
  <si>
    <t xml:space="preserve">Plea: November 1, 2019 
Sentencing: January 14, 2021 </t>
  </si>
  <si>
    <t>Dale Robertson</t>
  </si>
  <si>
    <t>49 (at the time of sentencing)</t>
  </si>
  <si>
    <t>Pre-sentence report (Yes)
Work: steadily employed
Families: positive upbringing, supportive relationship with family although his dad struggled with alcoholism
Relationships: in a common law relationship for 15 years and has a 10 year old son
Mental Health: diagnosed with depression and PTSD
Criminal Record: no</t>
  </si>
  <si>
    <t>Female
Male</t>
  </si>
  <si>
    <t>South Asian (presumably)</t>
  </si>
  <si>
    <t>Robertson was in the parking lot adjacent to the Walmart. Mr. U.K. and his spouse Ms. N.S. were in the same parking lot. There was a verbal interaction that occurred which prompted Mr. Robertson to direct racial slurs toward Mr. U.K.. He told Mr. U.K. to go back to his own country. Mr. U.K. got offended and apporached the pickup truck that Robertson was getting into. He wanted an apology and asked Robertson what kind of example he was setting for his children. Ms. N.S. at that time was standing at the right corner of the front of Robertson's truck. Robertson moved the truck forward and struck N.S.. He stopped, said oops, then continued driving forward while shouting "get out of the way!". Mr. U.K. asked Robertson to stop and grabbed his arm which was out the window in attempt to stop him from leaving. Robertson responded by saying "You put your fucking hands on me I will break your legs". Mr. U.K. followed at the side of the truck asking Robertson to stop.
Mr. U.K. "told Robertson that he was a Canadian citizen. Robertson responded with: 'Show me. Prove it. I don't believe it. You don't talk like a Canadian. (while mocking and purporting to mimic [U.K.]'s speech pattern) I am racist as fuck. I don't like you. I don't like her. I would kill your children first. Yeah I would. Don't ever attack me again'." 
paras 12-16</t>
  </si>
  <si>
    <t>The threat included racially bigoted and insensitive language para 57
The court noted that Ms. N.S. video-recorded the most "ugly, hateful, vicious and racist words to threaten" Mr. U.K. and VIS. paras 1-2, 30</t>
  </si>
  <si>
    <t>South Asian (presumably) immigrant</t>
  </si>
  <si>
    <t>Accepted,
No clear statement of finding of hate motivation but states that in assessing the nature of the harm sustained by the victims, the judge is guided by R v Feltmate, "Racially motivated crimes are indicative of a lack of respect...We do ask of Canadians – no, in fact we demand of Canadians that they respect fellow citizens in this country no matter what their ethnic or religious background is." and R v Alexander Steven Ingram, "An assault which is racially motivated renders the offence more heinous." para 32
The court further held that an aggravating factor was that the threat included "racially bigoted and insensitive language".
Judge later says that the assault and the threatening would normally not carry a mandatory minimum sentence and both would be eligible for the imposition of a conditional sentence. "Absent the use of racialized language and the use of a motor vehicle in the assault the offences would not ordinarily attract a sentence of imprisonment for a first offender. The presence of those circumstances brings custodial dispositions into consideration."para 33</t>
  </si>
  <si>
    <t>Amotor vehicle was an instrument of the assault;
The offences were committed in the presence of a minor (para 57)</t>
  </si>
  <si>
    <t>Previous good character and community service and lack of Prior criminal involvement
Steps taken by Mr. Robertson, since the commission of the Offences, to address existing mental heatlh issues that may Have been a contributing cause to the offending;
Expression of remorse including guilty plea (para 58)</t>
  </si>
  <si>
    <t>6 months conditional sentence with 3 months of house arrest with the usual exceptions for work, medical emergencies and necessities of life, followed by 2 years probation
Conditions:
Statutory conditions plus reporting as required
Attend for counselling or seminars on racial sensitivity
No contact order, DNA order
paras 64-65</t>
  </si>
  <si>
    <t>"Absent the use of racialized language and the use of a motor vehicle in the assault the offences would not ordinarily attract a sentence of imprisonment for a first offender" - para 33
Also the use of racialized slurs made a conditional discharge inconsistent with proper sentencing principles - para 60</t>
  </si>
  <si>
    <t>George S. Gage J.</t>
  </si>
  <si>
    <t>R v Abdullahi, Sayid Ahmed 2021</t>
  </si>
  <si>
    <t>1) 2 counts mischief over $5,000
2) Assault with a weapon (a cane)
3) Failure to comply with a release order
4) 3 counts of assault
5) Cause a disturbance by besetting or watching the workplace causing victim to reasonably fear for their personal safety</t>
  </si>
  <si>
    <t>s. 430(3)
s. 267(a)
s. 145(5)(a)
s. 266
s. 264(2)(c)</t>
  </si>
  <si>
    <t>May 14, 2020
May 26, 2020
May 31, 2020
March 11, 2021
March 26, 2021
March 29, 2021</t>
  </si>
  <si>
    <t>May 19, 2021</t>
  </si>
  <si>
    <t>Sayid Ahmed Abdullahi</t>
  </si>
  <si>
    <t>44 (at sentencing)</t>
  </si>
  <si>
    <t>Mental Health: schizophrenia</t>
  </si>
  <si>
    <t xml:space="preserve">Male and Female </t>
  </si>
  <si>
    <t>Middle Eastern</t>
  </si>
  <si>
    <t>Some were Muslim</t>
  </si>
  <si>
    <t>8 victims in total</t>
  </si>
  <si>
    <t>Assault against Ms. A.J.:
Mr. Abdullahi was in a No Frills grocery store parking lot. He approached an unkown woman who was wearing a black traditional Muslim hijab. He sprayed an unknown liquid on the backside of her traditional hijab dress but she didn't notice. He then walked to the A&amp;W nearby and he became upset and threw his phone at the window of the A&amp;W, damaging the window. He then saw another female who was a Muslim woman wearing a traditional Muslim hijab dress (this was Ms. A.J. but they were strangers). She was preparing to cross the street when he approached her, grabbed her hijab headdress and pulled in an aggressive and violent manner. She screamed to alert passers-by but no one helped her. He let go of her and she saw a nearby police who arrested Mr. Abdullahi immediately. Ms. A.J. did not suffer any injuries but had some pain from her hair having been pulled. 
p10/2 - p11/14
Assault against Mr. F.M.:
Mr. F.M. and Mr. Abdullahi were strangers. Cops were dispatched after being advised that a male, Mr. Abdullahi, was walking around and assaulting random people, including a female and ripping the hijab off her head. They met with Mr. F.M. who told them that he had been sitting on a curb eating his lunch with a food tray on his lap when Mr. Abdullahi walked up to him and asked him if he knew him. Mr. F.M. said no and offered him some water. Mr. Abdullahi then asked Mr. F.M. if he was East African. When Mr. Mohamed replied, yes, Mr. Abdullahi kicked the tray off of Mr. F.M. lap, causing food to spill on his face, and then walked away. Mr. F.M. called the police and followed Mr. Abdullahi who approached an elderly female, put her in a headlock and ripped her hijab off her head. She covered herself and walked inside the store and appeared to be uninjured. Then Mr. Abdullahi approached another random male and knocked a coffee cup out of his hands. He was also uninjured. Both the elderly female and the male with the coffee had already left before the police arrived. 
p11/25 - p13/5
caused disturbance in Walmart:
Mr. Abdullahi had gone to a specific Walmart store a number of times. All of the victims here were of Middle Eastern ethnicity and at least four of them were wearing hijabs. "There are also various employees and customers in the store, but Mr. Abdullahi seemed to be focused on women of a particular ethnic background wearing hijabs."
On March 19, 2021, Mr. Abdullahi went into the store. He approached Ms. N.N. who is a Walmart employee and was working. He followed her around the store as she worked and stood in close proximity to her, sometimes within arm's reach, which made her feel uncomfortable. She told her coworkers and store security told Mr. Abdullahi to leave the store.
On March 26, 2021, Mr. Abdullahi went again inside the store to where the McDonald's restaurant is located inside. He stared in the direction of another woman, Ms. I.I., who was standing nearby. She is also a Walmart employee. He made eye contact with her and winked at her. She felt uncomfortable, turned her back to him and continued working. "He then approached Ms. I.I. and stated, "Have you ever fucked a black guy?" Ms. I.I. did not respond as she was becoming increasingly concerned about his behaviour towards her. One of the other employees challenged Mr. Abdullahi about his behaviour and he replied, "I'm talking to her and not you." Ms. I.I. proceeded to go to the parking lot to deliver orders and Mr. Abdullahi followed her outside. As she completed the delivery and was walking back towards the entrance, he shouted, "Nice legs, keep walking.", to her." She walked back into the store and went to the employees only area.
A little later that day, Mr. Abdullahi re-entered the store and went to the produce section. Another employee, Ms. J.F., was selecting produce items for customer orders. He approached her from behind and stood within close proximity of her. "She felt that she was being watched and turned around to see Mr. Abdullahi standing directly behind her. He was whispering but she was unable to understand what he was saying. She felt uncomfortable and she tried to distance herself from him. He left the produce section briefly but returned a short time later to wander around near her while she was continuing to work, again, getting in within arm's reach of her. He began to waive his hand near her face. She believed he had something in his hand and was feeling increasingly concerned for her safety. She left the area to alert her manager."
Mr. Abdullahi then began to go in close proximity to Ms. N.N who was back in the produce section working. She remembered him from the incident on March 19th. Police were then called by Walmart staff who escorted Mr. Abdullahi out of the store. He came back later that day and went back to the produce section. The fourth Walmart employee, Ms. A.K., was stocking shelves. She became aware of Mr. Abdullahi being directly behind her. Mr. Abdullahi was confronted by a store manager. Officers were called again and the incident was reported. 
p13-17</t>
  </si>
  <si>
    <t>All of the victims were of Middle Eastern background and all of the women wore Hijabs
Mr. F.M. was attacked just after responding that he was East African
Ms. A.J. was a stranger, no interaction with Mr. Abdullahi, he just went up to her and grabbed her by her hijab. He did the same with the elderly woman
The sentencing judge made a comment that it was interesting that Mr. Abdullahi himself came from a Muslim background, that his sister wears a hijab, and so it's hard to understand why he would behave like this. He said that there is a general level of anti-Muslim sentiment present in the world. para 4</t>
  </si>
  <si>
    <t>Race, national or ethnic origin
Religion</t>
  </si>
  <si>
    <t>Middle Eastern;
Muslim</t>
  </si>
  <si>
    <t>Accepted, although not explicitly, the sentencing judge mentioned "So, of course, it is that aspect of the series of offences is an aggravating aspect of all of this" (para 5) right after a comment that it was interesting that Mr. Abdullahi himself came from a Muslim background, that his sister wears a hijab, and so it's hard to understand why he would behave like this. He said that there is a general level of anti-Muslim sentiment present in the world. para 4</t>
  </si>
  <si>
    <t>No criminal record
Mental health – schizophrenia</t>
  </si>
  <si>
    <t>On each of the offences, 8 days imprisonment, credited with 12 days of pre-sentence custody (he already spent 67 days in jail), followed by 12 months probation
Conditions:
Statutory conditions plus reporting as required
Attend assessment and counselling for mental health issues directed by your probation officer and sign the necessary releases
No contact order, non-attendance order, weapons prohibition for 5 years, DNA order</t>
  </si>
  <si>
    <t>Doorly J.</t>
  </si>
  <si>
    <t>R v Greaves, Liam and Trautmann, Blake 2021</t>
  </si>
  <si>
    <t>1) Both charged with one count of mischief under $5,000
2) Liam Greaves charged with another count of mischief not exceeding $5,000</t>
  </si>
  <si>
    <t>s. 430(4.1)
s. 430(4)</t>
  </si>
  <si>
    <t>Mr. Greaves entered a plea of guilty to Count 2. 
Both were convicted of Count 1.</t>
  </si>
  <si>
    <t>October 4, 2019</t>
  </si>
  <si>
    <t>Judgment: May 19, 2021 
Sentencing: November 9, 2021</t>
  </si>
  <si>
    <t>Liam Greaves
Blake Trautmann</t>
  </si>
  <si>
    <t>19 (at the time of the offence)
19 (at the time of the offence)</t>
  </si>
  <si>
    <t>Black &amp; Jewish</t>
  </si>
  <si>
    <t>Greaves and Trautmann were drinking with friends at Trautmann's house. On their way out, Trautmann grabbed two pieces of sidewalk chalk. The group went to the property of Beth Jacob Synagogue and Greaves used the red piece of sidewalk chalk to draw the word 'Jews' in a circle with a line through it on the asphalt in the parking lot. Nearby, Trautmann drew a swastika on the asphalt in yellow chalk on the other side of the parking lot and one of the group drew another 'No Jew' symbol in yellow chalk.
Group continued and on another street the youth drew a penis with the words 'Sign Heil'. Greaves then wrote on the sidewalk, '15 percent population, 50 percent crime equal blacks'</t>
  </si>
  <si>
    <t>The court considered both VIS and CIS's that indicated the victims believed it was a hate crime and the historical as well as recent vulnerabilities of the targeted groups.  paras 5-11 (Sentencing)
Graffitis on the parking lot of a Jewish synagogue p3/5-25 (Judgment): 
using red chalk to draw "the word 'Jews' in a circle with a line through it"
using yellow chalk to draw a swastika and another 'No Jew' symbol
also drew "a penis with the words 'Sign Heil'" and "'15 percent population, 50 percent crime equal blacks'"
Cross-examination of the accused showed that they knew the impact of their graffitis and chose to put antisemitic symbos on the parking lot of a Jewish sysnagogue for the most shocking results. The court rejected their testimonies mentioning that they put graffitis on the ground spontaneously for their friends to laugh about it and did it when they were drunk. p7-15  (Judgment)</t>
  </si>
  <si>
    <t>Race, national or ethnic origin, language, colour or religion (Sentencing para 13)</t>
  </si>
  <si>
    <t>Black
Jewish</t>
  </si>
  <si>
    <t>Accepted,
"Considering the types of markings, which the accused knew were offensive to the Jewish members of the synagogue and where they were placed, leads me to the inescapable conclusion that they were intentionally placed there because of each accused' animus, based on religion and race towards the Jewish members of that house of worship" p15/9-16  (Judgment)
"Finally, the Crown has asked me to make a finding under section 718.2(1) of the Criminal Code that both offences, count one and two were hate crimes. Considering everything presented to me, I find that finding is appropriate in regard to both counts as arraigned, and that finding of each count being a hate crime is registered as requested by the Crown" p15/27-p16/3 (Judgment)</t>
  </si>
  <si>
    <t>No criminal record</t>
  </si>
  <si>
    <t>Mr. Greaves: 8 month period of incarceration concurrent to be served in the community as a conditional sentence
Mr. Trautman: 6 months incarceration to be served in the community as a conditional sentence
Both will be placed on reporting probation of 18 months
No contact order, non-attendance order - the Synagogue
Participate in assessment, counselling or rehabilitative programs as directed by the probation officer and sign all releases, including equity, diversity and inclusion, the history of the black and Jewish community counselling
Weapons prohibition
Mr. Greaves 150 community service hours; Mr. Trautman, 100 hours - court recommends that if all possible the hours of community service be performed for black or Jewish community organizations or religious organizations  - para 18 (Sentencing)</t>
  </si>
  <si>
    <t xml:space="preserve">"I further find that in order to send a strong and unequivocal message that hate crimes in our community will not be tolerated, we must let persons who are considering the commission of these types of offences know that if they do jail time will result, the only question is for how long" - para 14 (Sentencing) </t>
  </si>
  <si>
    <t>B. Zabel J.</t>
  </si>
  <si>
    <t>R v Egal, Patrick 2022</t>
  </si>
  <si>
    <t>1) Threatening death
2) Assault
3) Mischief
4) Assault with a weapon
5) Assault</t>
  </si>
  <si>
    <t>s. 266</t>
  </si>
  <si>
    <t>Late winter and early spring of 2020
Last assault on October 8, 2021</t>
  </si>
  <si>
    <t>January 20, 2022 (orally)</t>
  </si>
  <si>
    <t>Patrick Egal</t>
  </si>
  <si>
    <t>No fixed address – p7/5 (Plea)</t>
  </si>
  <si>
    <t>A same sex couple with a young child</t>
  </si>
  <si>
    <t>"the accused approaching [the victims] on foot, yelling that he was part of a SEAL Team sec and he was here to kill faggots."
When the three tried to walk to their building to avoid the accused, the accused walked up and yelled at the level of the kid, "then threw down his backpack and took up a fighting stance towards the victim."
"While trying to enter the accused caught up to the victim in the vestibule and struck the victim in the face with a closed fist. The accused also spit on the victim on the back of his head. The victim defended himself and with the assistance of two unknown males was able to remove the accused from the vestibule."
 p6 (Plea)</t>
  </si>
  <si>
    <t>Words during the offence:
"the accused approaching [the victims] on foot, yelling that he was part of a SEAL Team sec and he was here to kill faggots." 
p6/5 (Plea)</t>
  </si>
  <si>
    <t>Same sex couple</t>
  </si>
  <si>
    <t>Accepted,
The court indicated that this was a hate crime. para 1 (Sentencing)</t>
  </si>
  <si>
    <t>Guilty plea
Pre-sentence custody during the pandemic</t>
  </si>
  <si>
    <t>Credited 140 pre-sentence custody for 210 days, plus 1 further day on all counts concurrent with a 2 years probation.
Conditions:
Statutory conditions plus reporting as required, no contact order, weapons prohibition and DNA order
paras 3-6</t>
  </si>
  <si>
    <t>Moore J.</t>
  </si>
  <si>
    <t>R v Bertrand, Seth 2022</t>
  </si>
  <si>
    <t>1) Promoting hatred
2) 3 counts of willful damage
3) Breach of bail</t>
  </si>
  <si>
    <t>s. 319
s. 430
s. 145</t>
  </si>
  <si>
    <t>August 17, 2022 (orally)</t>
  </si>
  <si>
    <t>Seth Bertrand</t>
  </si>
  <si>
    <t>18 (at the time of the offence); 19 (at trial)</t>
  </si>
  <si>
    <t>Families and friends: He lives at home with his parents and has a good relationship."He had some difficulty socializing and he found himself resorting to some of these websites which encourage and promote homophobia and racial discrimination."
No prior criminal record
 para 5</t>
  </si>
  <si>
    <t>Members of the LGBTQ community</t>
  </si>
  <si>
    <t>"On three separate occasions, [he] painted graffiti on the building housing the offices of WE Trans, an association which is for the betterment of the LGBTQ class community in Windsor. On the final occasion he not only put the graffiti on the building, but he also broke a window. The graffiti contained racial, and homophobic slurs, and the swastika."
He also threw a brick wrapped with a note including neo-Nazi slurs through the window of a LGBTQ community member's house.
He possessed a BB gun contrary to his bail conditions.
paras 2-4</t>
  </si>
  <si>
    <t>"On three separate occasions, [he] painted graffiti on the building housing the offices of WE Trans, an association which is for the betterment of the LGBTQ class community in Windsor. On the final occasion he not only put the graffiti on the building, but he also broke a window. The graffiti contained racial, and homophobic slurs, and the swastika."
He also threw a brick wrapped with a note including neo-Nazi slurs through the window of a LGBTQ community member's house.
paras 2-3
The VIS was considered by the court para 10.</t>
  </si>
  <si>
    <t xml:space="preserve">Accepted, 
The court considered the VIS and graffiti with racial and homophobic slurs and symbol while emphasizing that hate-motivated offences are aggravating under s. 718 and took this into account when considering an appropriate sentence that denounces and deters homophobia. 
paras 2-3, 10
</t>
  </si>
  <si>
    <t>Very young
Guilty plea</t>
  </si>
  <si>
    <t>5 months conditional sentence ith electronic monitoring, followed by a lengthy probation - 2 years paras 1, 12, 25
Full conditions for house arrest (such as no visitors without approval) and electronic monitoring (paras 15-18, 21-22)
Conditions:
Statutory conditions plus reporting as required, no contact order (para 23), weapons prohibition and active participation of counselling etc., no social media, no internet access, no electronic device possession and no view of any violent extremist materials (para 24)
DNA order</t>
  </si>
  <si>
    <t>McGowan J.</t>
  </si>
  <si>
    <t>R v M.H. 2022
Publication ban</t>
  </si>
  <si>
    <t>1) Assault
2) Threat
3) Cause a disturbance
4) Assault</t>
  </si>
  <si>
    <t>1) N/A
2) January 30, 2021
3) March 28, 2021
4) May 11, 2021</t>
  </si>
  <si>
    <t>May 20, 2022 (orally)</t>
  </si>
  <si>
    <t>M.H.</t>
  </si>
  <si>
    <t>Youth</t>
  </si>
  <si>
    <t>Families and friends: with support from his family, parents and sister
Substance Use: Yes
Mental Health: Yes
 paras 6-7</t>
  </si>
  <si>
    <t>1) Male
2) Male
3) Female
4) 2 victims, N/A</t>
  </si>
  <si>
    <t>1) &amp;2) N/A
3) &amp; 4) Asian</t>
  </si>
  <si>
    <t>1) grabbed the victim's forarms and shook him
2) indicated to the victim's father that the accused would knock his teeth down his throat
3) On March 28th, M.H. yelled at a victim of Asian descent "to go back to her country" and blamed "her for bringing the Coronavirus to Canada" when she was walking in her community. 
4) Then, on May 11th, M.H. committed assaults in the park, using language and spitting in the direction of the victim. para 1</t>
  </si>
  <si>
    <t>Words before and during the offense:
3) On March 28th, M.H. yelled at a victim of Asian descent "to go back to her country" and blamed "her for bringing the Coronavirus to Canada" when she was walking in her community. 
4) Then, on May 11th, M.H. committed assaults in the park, using language and spitting in the direction of the victim. para 1
The court considered the impact of the racism from the VIS para 2.</t>
  </si>
  <si>
    <t xml:space="preserve">Race, national or ethnic origin </t>
  </si>
  <si>
    <t>Asian/Chinese</t>
  </si>
  <si>
    <t>Yes, for count 3 &amp; 4 "the two offences that involved both an aggravating factor as they appear to be either racially or ethnically based" para 1 "and these are deemed statutorily aggravating offences, at least the two of them, in that they were racially or ethnically based." para 8
3) On March 28th, M.H. yelled at a victim of Asian descent "to go back to her country" and blamed "her for bringing the Coronavirus to Canada" when she was walking in her community. 
4) Then, on May 11th, M.H. committed assaults in the park, using language and spitting in the direction of the victim. para 1
The court considered the impact of the racism from the VIS para 2.</t>
  </si>
  <si>
    <t>Significant victim impact  para 8</t>
  </si>
  <si>
    <t>VIS for count 3</t>
  </si>
  <si>
    <t>Guilty plea para 5
Youthful with family support para 6
Taking initiative to address substances and mental health issues para 7</t>
  </si>
  <si>
    <t>Suspended sentence with 12 months probation (both protectionary and rehabilitative terms)
Conditions:
Statutory conditions plus reporting as required, no contact order, counselling
Make reasonable efforts to obtain work or attend school
Weapons prohibition, firearms prohibition for 5 years
Non-attendance terms, including two Parks
DNA order &amp; victim fine surcharge
paras 4, 12-21</t>
  </si>
  <si>
    <t>Redgate J.</t>
  </si>
  <si>
    <t>R v Best, Brittany 2022</t>
  </si>
  <si>
    <t>June 11, 2022</t>
  </si>
  <si>
    <t>Plea: November 23, 2022 (orally)
Sentencing: December 16, 2022 (orally)</t>
  </si>
  <si>
    <t>Brittany Best</t>
  </si>
  <si>
    <t>Home: living with her toddler son; roommate of the victim 
Substance Use: addiction
Mental Health: Yes
Criminal Record: minor non-violence prior criminal record
- paras 3,5 (Sentencing) and p1, p2/15 (Plea)</t>
  </si>
  <si>
    <t>A visiting student at Trent University – p1/20 (Plea)</t>
  </si>
  <si>
    <t>Ms. Best approached the victim when she was shredding carrots in the kitchen and then grabbed her to pull her to the front door, yelling, "She was going to be deported" and "Go back to where she came from and 'Get the fuck out of this country.'" Victim's phone was broken in the process. "Once outside of the house Ms. Best continued to drag Ms. S to the front yard and pulled her down the cement stairs. On the front yard Ms. Best punched Ms. S in the head and spat at her, calling her a cunt." -  p1/25 - p2/5 (Plea)</t>
  </si>
  <si>
    <t>Languages during the offence that can be interpreted as racist:
racist comments prefaced with “if you cannot afford to live here”, the phrase “go back to your own country” para 2
"It is also aggravating that the physical assault was accompanied by words that could reasonably be interpreted as prejudicial, and as made out by the Crown, that is a statutorily aggravating factor." para 4
The court noted that this is not a typical roommate dispute. p7 (Plea)</t>
  </si>
  <si>
    <t>Accepted, the court noted that this is not a typical roommate dispute. p7 (Plea).
The court stated that "It is also aggravating that the physical assault was accompanied by words that could reasonably be interpreted as prejudicial, and as made out by the Crown, that is a statutorily aggravating factor."
para 4 (Sentencing)</t>
  </si>
  <si>
    <t>Persistent violence
Assault took place at Ms. S's home
Impact on Ms. S
Presence of a child
paras 4-5</t>
  </si>
  <si>
    <t>Guilty plea
Mental health and steps towards rehabilitation
para 6</t>
  </si>
  <si>
    <t>"60-day conditional sentence order with statutory conditions and 18 months probation, along with the ancillary orders" paras 1, 7
during home confinement, no alcohol or illegal drugs, no visitors without approval - para 10
Conditions:
Statutory conditions plus reporting as required, no contact order paras 11, 15
DNA order para 16
Firearms prohibition order for 5 years, $100 victim surcharge waived - para 18</t>
  </si>
  <si>
    <t>Broderick J.</t>
  </si>
  <si>
    <t>R v Lewis, Jeffrey 2022</t>
  </si>
  <si>
    <t>1) Threat to cause death
2) Criminal harrassment</t>
  </si>
  <si>
    <t>s. 264.1(1)(a)
s. 264(1)(2)(b)</t>
  </si>
  <si>
    <t>February 23, 2021</t>
  </si>
  <si>
    <t>September 27, 2022 (orally)</t>
  </si>
  <si>
    <t>Jeffrey Lewis</t>
  </si>
  <si>
    <t>Relationships: His wife and kids are Indigenous
Health: He had a brain injury 
- paras 2-3</t>
  </si>
  <si>
    <t>"Ms. Whitecrow, Sonya Whitecrow resides with her brother, Sagen Whitecrow and her cousin James Wilson." p2/5 (Plea)</t>
  </si>
  <si>
    <t>In the early morning of February 23, 2021, the victim accidentally made a noise and woke up her upstairs neighbour, the accused, due to the thin wall. Later, he came down. Through the thin wall, she heard him saying, “I will kill you, slamming doors, waking me up, dirty Indians.” “About half an hour later she heard him return and continue loudly speaking slurs of various kinds, again, including ‘dirty Indians.’ Later in the afternoon she heard Jeffrey in his upstairs apartment with company loudly saying, ‘You know those dirty Indians living on the main floor, if I see them out in the public or the bus stop I’m smashing their heads in.’”
From “25 recordings that she made in her apartment from January 20 to February 26, 2021,” “Mr. Lewis can be heard saying threatening, violent and inappropriate remarks about indigenous people and members of the LGBTQ community.”
the victim's brother “corroborated hearing Jeffrey Lewis yelling racial slurs.”
 p2/30 - p4/5  (Plea)</t>
  </si>
  <si>
    <t>In the early morning of February 23, 2021, the victim accidentally made a noise and woke up her upstairs neighbour, the accused, due to the thin wall. Later, he came down. Through the thin wall, she heard him saying, “I will kill you, slamming doors, waking me up, dirty Indians.” “About half an hour later she heard him return and continue loudly speaking slurs of various kinds, again, including ‘dirty Indians.’ Later in the afternoon she heard Jeffrey in his upstairs apartment with company loudly saying, ‘You know those dirty Indians living on the main floor, if I see them out in the public or the bus stop I’m smashing their heads in.’”
From “25 recordings that she made in her apartment from January 20 to February 26, 2021,” “Mr. Lewis can be heard saying threatening, violent and inappropriate remarks about indigenous people and members of the LGBTQ community.”
the victim's brother "corroborated hearing Jeffrey Lewis yelling racial slurs.”
 p2/30 - p4/5 (Plea)</t>
  </si>
  <si>
    <t>Indigenous People</t>
  </si>
  <si>
    <t>Accepted, although it was not explicit, the court emphasized that the accused racialized the offence made it much worse, acknowledged that Indigenous women are among the most vulnerable and found that the comments made by Mr. Lewis were "dangerous, and hurtful, and racialized, and just completely unacceptable." 
 paras 1, 2, 5 (Sentencing)</t>
  </si>
  <si>
    <t>Vulnerable victim
Insult people in the sanctity of their own home 
para 2</t>
  </si>
  <si>
    <t>Guilty plea
Brain injury
paras 3-4</t>
  </si>
  <si>
    <t>Suspended sentence with 12 months probation
Conditions:
Statutory conditions plus reporting as required, weapons prohibition for life, DNA order, waived victim fine surcharge
paras 6-8</t>
  </si>
  <si>
    <t>Burton J.</t>
  </si>
  <si>
    <t>R v Ramdhan, Stephen 2022</t>
  </si>
  <si>
    <t>1) Simple assault
2) Failure to comply with a recognizance
3) Assault with a weapon
4) Threatening and assault bodily harm</t>
  </si>
  <si>
    <t>1) March 13, 2021
3) &amp; 4) August 13, 2021</t>
  </si>
  <si>
    <t>Febraury 11, 2022 (orally)</t>
  </si>
  <si>
    <t>Stephen Ramdhan</t>
  </si>
  <si>
    <t>Criminal Record: yes, including an eight-year penitentiary sentence 
para 7</t>
  </si>
  <si>
    <t>1) N/A
3) &amp;4) older than the accused</t>
  </si>
  <si>
    <t>1) Female
3) &amp;4) Male</t>
  </si>
  <si>
    <t>1) Living in the same residential building with the accused
3) &amp;4) Stranger to the accused, partner is a black woman</t>
  </si>
  <si>
    <t>1) The accused followed the victim who was his acquaintance in the same residential building and "grabbed her by the throat and pushed her up against the deep freezer." para 2
3) &amp; 4), the accused yelled randomly about mixed-race couples on the subway. He approached and kept yelling at the victim when he saw the victim sitting with his partner - a black woman. When the train entered the subway station where the accused was getting off, "the victim had enough and stood up and at which point the accused punched him. The victim punched the accused back and then the accused produced a metal water bottle and hit the victim in the face, which dislodged some of his teeth, false teeth, and then the victim ended up on the floor of the subway and the fight continued. A TTC employee broke up the fight. During the assaults, the accused uttered to the victim 'old man, I’m going to f’n kill you', except he used the full expression." para 3</t>
  </si>
  <si>
    <t>3) &amp; 4), the accused yelled randomly about mixed-race couples on the subway. He approached and kept yelling at the victim when he saw the victim sitting with his partner - a black woman. When the train entered the subway station where the accused was getting off, "the victim had enough and stood up and at which point the accused punched him. The victim punched the accused back and then the accused produced a metal water bottle and hit the victim in the face, which dislodged some of his teeth, false teeth, and then the victim ended up on the floor of the subway and the fight continued. A TTC employee broke up the fight. During the assaults, the accused uttered to the victim 'old man, I’m going to f’n kill you', except he used the full expression." para 3</t>
  </si>
  <si>
    <t>Black or mixed-race couples</t>
  </si>
  <si>
    <t>Accepted, 
Judge found that the offence "was motivated by hate, which is an aggravating circumstance. Mr. Ramdhan was going on and on about mixed-raced couples and, of course, the victim and his wife fit that profile or description and were targeted for that reason." para 6</t>
  </si>
  <si>
    <t>Unprovoked violent assault
Serious consequences to the victim
Criminal record, including an eight-year penitentiary sentence
paras 6-7</t>
  </si>
  <si>
    <t>Guilty plea para 8</t>
  </si>
  <si>
    <t>Global sentence: 9 months imprisonment, followed by 18 months  on probation, after the credit of 6 months pre-sentence custody (56 days  for 4 months regular credit, plus 2 months for "recognition of the conditions during COVID"), leaving 3 months to be served 
Breakdown: 3 months for count 1 and 6 months for count 3, other offences concurrent.
Conditions:
Statutory conditions plus reporting as required, no contact order, weapons prohibition, 10 years firearm prohibition, DNA order
paras 9-15, 18-20</t>
  </si>
  <si>
    <t>Bhabha J.</t>
  </si>
  <si>
    <t>R v Schneider, Matthew 2022</t>
  </si>
  <si>
    <t>1) Assault with a weapon
2) Assault
3) Failed to comply with probation charge (Crown not seeking a conviction)</t>
  </si>
  <si>
    <t>1) Guilty
2) Not guilty
3) Not guilty</t>
  </si>
  <si>
    <t>May 21, 2020</t>
  </si>
  <si>
    <t>Judgment: April 25, 2022 
Sentencing: July 18, 2022 (orally)</t>
  </si>
  <si>
    <t>Matthew Schneider</t>
  </si>
  <si>
    <t>Prior criminal record, on probation</t>
  </si>
  <si>
    <t>Both Female</t>
  </si>
  <si>
    <t>Both Asian</t>
  </si>
  <si>
    <t>Victim 1 was born in Toronto  para 1 (Judgment)</t>
  </si>
  <si>
    <t>"[Victim 1] and her friend [victim 2] were walking outside on Spadina Avenue. [Victim 1] heard a person say, 'fucking Asians' behind her." The accused "continued to make disparaging comments about Asians." He opened his drink and sprayed it at her. "[Victim 1] took out her phone and followed him as he walked away from her and around the area. [Victim 1] followed Mr. Schneider for quite some time, much of it was captured on video." paras 1-2 (Judgment)</t>
  </si>
  <si>
    <t xml:space="preserve">The victim's and accused's trial testimonies about anti-Asian words uttered by the accused before and during the offence. Video evidence to identify the accused was the person.
Mr. Schneider's evidence was rejected because "Mr. Schneider stated a number of times he has nothing against Asians, which is why he would not have engaged in this particular offence or made that comment, yet, throughout his testimony, he made comments that suggested otherwise. For example, they’re always taking photos; they’re always gossiping about him in particular." para 23 (Judgment)
The court considered his mental health issues. para 2 (Sentencing)
</t>
  </si>
  <si>
    <t>Accepted, 
The court found that this was a hate crime: "saying something like fucking Asians and then starting a fight with an Asian woman...Regardless of what you are thinking in your mind, that is the core of a hate crime...given what Ms. Lau experienced, and Ms. Bui[ph] as her friend being next to her." para 1 (Sentencing)
The court considered his mental health issues.  para 2 (Sentencing)
The court rejected that the accused has nothing against because his testimony about Asians are inconsistent.  para 23 (Judgment)</t>
  </si>
  <si>
    <t>Criminal record para 2 (Sentencing)</t>
  </si>
  <si>
    <t>Mental health issues para 2 (Sentencing)</t>
  </si>
  <si>
    <t>Suspended sentence with probation (90 days imprisonment in total, after the credit of 90 days pre-sentence custody (1.5 equiv.))
Conditions:
Statutory conditions plus reporting as required, no contact order, weapons prohibition.
- paras 3-4 (Sentencing)</t>
  </si>
  <si>
    <t>Greene J.</t>
  </si>
  <si>
    <t>R v Taylor, Christopher 2022</t>
  </si>
  <si>
    <t>1) Resist a peace officer in the execution of his duty
2) Utter a threat to cause death to an officer</t>
  </si>
  <si>
    <t>s. 129(a)
s. 264(1)(2)</t>
  </si>
  <si>
    <t>Guilty plea to both charges</t>
  </si>
  <si>
    <t>October 19, 2021</t>
  </si>
  <si>
    <t xml:space="preserve">Plea and Sentencing: February 10, 2022 </t>
  </si>
  <si>
    <t>Christopher Elmer Taylor</t>
  </si>
  <si>
    <t>About to reach 50th birthday (at sentencing)</t>
  </si>
  <si>
    <t>Prior criminal record, on probation: multiple assaults and breaches of court orders as well as property offences</t>
  </si>
  <si>
    <t>Both Male</t>
  </si>
  <si>
    <t>1) N/A
2) Black</t>
  </si>
  <si>
    <t>Both were police officers</t>
  </si>
  <si>
    <t>Mr. Taylor was on a probation order at the time of the offence requiring him to keep the peace. Officer E.L.  and Officer F.H. approached Mr. Taylor because there was a warrant out for his arrest. During the arrest Mr. Taylor told Officer F.H. who was black, "I have punched an officer before. I am not afraid to do it again [n-word]". Then Mr. Taylor began folding his arms, spinning in all directions and then told the officers that he would find them and kill them. He then began to kick the back window of the police vehicle causing it to shatter p4/22 - p5/5(Plea)</t>
  </si>
  <si>
    <t>Racial epithets</t>
  </si>
  <si>
    <t>N/A,
No evidence of finding that the crime was motivated by hate. "You know throwing around those racial epithets is just unacceptable and it doesn't matter whether it's a police officer or somebody on the street, it's hurtful and it is frankly disgusting and uncalled for. I hope you can reflect on that." 
p1/24-28 (Sentencing)</t>
  </si>
  <si>
    <t>Criminal record including multiple assaults and breaches of court orders</t>
  </si>
  <si>
    <t>Brief statement from Constable E.L.</t>
  </si>
  <si>
    <t xml:space="preserve">174 days imprisonment, after the credit of 173 days pre-sentence custody (1.5 equiv.), leaving 1 day to be served, concurrent on each charge </t>
  </si>
  <si>
    <t>T. Lipson J.</t>
  </si>
  <si>
    <t>R v Baker, Nicole 2022</t>
  </si>
  <si>
    <t>1) Mischief
2) Uttering a threat to cause bodily harm
3) Uttering a threat to cause bodily harm
4) Failing to comply with the reporting condition of bail
5) Assault</t>
  </si>
  <si>
    <t>s. 430(4)
s. 264.1(1)(a)
s. 264.1(1)(a)
s. 270(1)(a)</t>
  </si>
  <si>
    <t>November 28, 2020
March 6, 2022</t>
  </si>
  <si>
    <t>May 27, 2022 (orally)</t>
  </si>
  <si>
    <t>Nicole Baker</t>
  </si>
  <si>
    <t>The accused has "struggled with transience, ADHD and depression" 
para 4</t>
  </si>
  <si>
    <t>1) Organization
2) Female
3) Female
5) Male</t>
  </si>
  <si>
    <t>1) The accused "attended the Quality Inn motel and were flipping over two barbecues" and threw "a rake at the motel building" under the influence of alcohol.
2) C.G. was "riding the bus home from school," wearing a "PRIDE multi-coloured face covering." The accused was intoxicated and "began yelling at C.G. and threatened her by stating, 'Turn back around, fag, before I throat punch you.'" The accused "continued to yell at her, threatening to punch her multiple times."
3) H.G. asked the accused not to touch her dog when the accused approached her dog in the back yard. The accused "began yelling at her and stated that" she would smash her face in. Then, the accused "went into the house, returned carrying a cane and reiterated the threat."
5) When the police attended a call to remove the accused from the premises who were yelling obscenities and refusing to leave, the accused "kicked the officer approximately three times in the groin and the knee area" after being grounded. She was grounded because after the police warned her, she "refused to leave and walked aggressively toward the officer."
para 1</t>
  </si>
  <si>
    <t>2) "homophobic comment" accompanied the threat: "Turn back around, fag, before I throat punch you."</t>
  </si>
  <si>
    <t>Accepted, 
Judge considered the homophobic comment as basis for imposing a victim surcharge. "taking into account the circumstances of the offence and the nature of the homophobic comment that accompanied the threat, I do impose the victim surcharge of $100." para 10</t>
  </si>
  <si>
    <t>Prior criminal convictions of assaults (para 2)</t>
  </si>
  <si>
    <t>Guilty plea
COVID-19
Mental health issues
(paras 3-4)</t>
  </si>
  <si>
    <t xml:space="preserve">4 months imprisonment, followed by 2 years on probation, after the credit of 122 days pre-sentence custody (1.5 equiv.), leaving 1 day to be served 
Conditions:
Statutory conditions plus reporting as required
s. 110 firearms prohibition for 10 years, DNA order, victim surcharge of $100 for "the homophobic comment that accompanied the threat."
No contact order, non-attendance to the Walmart, weapons prohibition
Complete all programs as directed by the probation officer to the satisfaction of the probation officer, including for anger management, alcohol abuse, and “offence-specific counselling, including the homophobic comment accompanying the utter threat charge”.
paras 2-24
</t>
  </si>
  <si>
    <t>McKerlie J.</t>
  </si>
  <si>
    <t xml:space="preserve">R v M.P. 2022
Publication ban
</t>
  </si>
  <si>
    <t>1)Assault
2) Assault using weapon
3) "Failed without lawful excuse to comply with a condition of that release order, namely, house arrest"
4) Assault</t>
  </si>
  <si>
    <t>s. 266
s. 267(a)
s. 145(5)(a)
s. 266</t>
  </si>
  <si>
    <t>1. July 10, 2021
2. July 6, 2021
3. September 11, 2021
4. September 11, 2021</t>
  </si>
  <si>
    <t>July 19, 2022 (orally)</t>
  </si>
  <si>
    <t>M.P.</t>
  </si>
  <si>
    <t>1) Male
2) Female
4) Female</t>
  </si>
  <si>
    <t>1) While walking across each other, M.P. "flashed a swastika which was drawn on himself to the complainant." After the complainant ignored M.P., M.P. said “Hey, Jew, you Jew.” When the complainant approached and asked M.P. "why he was talking this way," M.P. "punched the complainant about six or eight times in the face and head, causing the complainant to fall to the ground, and he also tore his shirt."  p1/25-p2/5 (Plea)
2) Police attended a call regarding "a male with a swastika drawn on his chest was yelling racial slurs towards an individual in the park." When police found M.P., he "was not wearing a shirt and his bare chest had what appeared to be a swastika drawn on the chest with a black permanent marker, as well as the SS lightning bolt symbol which was drawn on his inner left wrist.... When the complainant saw the swastika symbol on M.P. chest, she did a “double-take”. M.P. began yelling, “You’re a dirty Jew aren’t you?” and then made the Sieg Heil Salute several times." M.P. had thrown a marker at the complainant during the course of their interaction.  p4/10 - p7/30 (Plea)
4) "M.P. approached the complainant and asked her, “Are you a Jew?” The complainant ignored him and then M.P. got closer to the complainant. M.P. swung at the complainant and she put her hand up to defend herself."   p10/5-15 (Plea)</t>
  </si>
  <si>
    <t>Words before or during offense:
1) “Hey, Jew, you Jew.” p1/25-p2/5 (Plea)
2) “You’re a dirty Jew aren’t you?”  p4/10 - p7/30  (Plea)
4) “Are you a Jew?”  p10/5-15  (Plea)
Symbols:
1) "flashed a swastika which was drawn on himself to the complainant."  p1/25-p2/5  (Plea)
2) he "was not wearing a shirt and his bare chest had what appeared to be a swastika drawn on the chest with a black permanent marker, as well as the SS lightning bolt symbol which was drawn on his inner left wrist.... then made the Sieg Heil Salute several times." p4/10 - p7/30  (Plea)
"You through your conduct have self-identified with an odious and racist political movement from the world's recent past that engaged in an attempt of genocide of the Jewish race. During your offences you had adorned yourself with symbols from this movement. The swastika and the lightning bolts of the SS hold particular meaning to those that were part of their movement, but a much different meaning to people that were victims of the attempt of genocide. The fear and reaction that one might expect as a member of the Jewish community, from the display of such symbols, in conjunction with your comments and violent conduct, must have been extremely terrifying. It would appear that the use of those symbols in conjunction with the words that you uttered were intended to intimidate, and demean, and marginalize people that you perceive to be members of that community." -  para 2 (Sentencing)
"The report of Dr. Eid speaks to perhaps the most mitigating feature here for you and that is the degree of which mental health issues impacted upon your conduct." para 8  (Sentencing)</t>
  </si>
  <si>
    <t>Accepted, hate speech "You through your conduct have self-identified with an odious and racist political movement from the world's recent past that engaged in an attempt of genocide of the Jewish race. During your offences you had adorned yourself with symbols from this movement. The swastika and the lightning bolts of the SS hold particular meaning to those that were part of their movement, but a much different meaning to people that were victims of the attempt of genocide. The fear and reaction that one might expect as a member of the Jewish community, from the display of such symbols, in conjunction with your comments and violent conduct, must have been extremely terrifying. It would appear that the use of those symbols in conjunction with the words that you uttered were intended to intimidate, and demean, and marginalize people that you perceive to be members of that community." -  para 2  (Sentencing)
"The report of Dr. Eid speaks to perhaps the most mitigating feature here for you and that is the degree of which mental health issues impacted upon your conduct."  para 8  (Sentencing)</t>
  </si>
  <si>
    <t>Repeated nature of the acts
Targeted and violent conduct
Impact on the victims
- paras 3-5 (Sentencing)</t>
  </si>
  <si>
    <t xml:space="preserve">VIS's
CIS
</t>
  </si>
  <si>
    <t>No criminal record
Guilty plea
Remorse
Mental health &amp; drugs impacted his conducts
- paras 7-8 (Sentencing)</t>
  </si>
  <si>
    <t>329 actual days in custody served, noted 200 days of pre-trail custody for the record, 3 years probation
Conditions:
Statutory conditions plus reporting as required
No possession or consumption of any cannabis or unlawful drugs or substance without a valid prescription
Take any counselling and sign all releases as required by the probation officer for anger management, emotional issues, impulse control issues, mental health issues, substance abuse issues. 
No contact order, weapons prohibition, shall not apply for firearms certificates or licenses
DNA order, s. 110 firearms prohibition for 10 years, forfeiture order of knives.
- paras 11-19 (Sentencing)</t>
  </si>
  <si>
    <t>Chaffe J.</t>
  </si>
  <si>
    <t>R v Kerr, Aaron 2022</t>
  </si>
  <si>
    <t>1) Assault with a weapon
2) Possession of that weapon without a licence
3) Breach of a weapons prohibition order</t>
  </si>
  <si>
    <t>November 29, 2020</t>
  </si>
  <si>
    <t xml:space="preserve">Proceeding: January 18, 2022 
Sentencing: April 6, 2022 </t>
  </si>
  <si>
    <t>Aaron Kerr</t>
  </si>
  <si>
    <t>Pre-sentence report (Yes)
Support Letters: He is "a productive member of society and a good father, when not under the influence of drugs." 
p17/5 (Sentencing)</t>
  </si>
  <si>
    <t>After the victim attended at the bank ATM while wearing a rainbow mask, three people impeded his exit from the bank. "As he passed by the group, ...he heard a male voice say, 'Fucking faggot'." He kept walking and "again heard a male voice use the words, 'Oh yeah, you fucking faggot'." As "he pulled out his telephone to feign a phone call," the accused "walked toward him aggressively and pulled out the weapon."
At the time, the accused "was in the throws of being 'dope sick'."
 p86-87 (Proceeding)</t>
  </si>
  <si>
    <t>Words before the offense:
The victim "heard a male voice say, 'Fucking faggot'." He kept walking and "again heard a male voice use the words, 'Oh yeah, you fucking faggot'."
 p86/25 (Proceeding)</t>
  </si>
  <si>
    <t>Accepted, 
"in finding you guilty of the assault, threatening with the knife, having the brass knuckles and breaching your order not to possess weapons, I also found that these offences were motivated by some bias or prejudice against homosexuals." p16/15 (Sentencing)
Words before the offense:
The victim "heard a male voice say, 'Fucking faggot'." He kept walking and "again heard a male voice use the words, 'Oh yeah, you fucking faggot'."
p86/25 (Proceeding)</t>
  </si>
  <si>
    <t>(3) "need not be the primary cause or initiating cause of the offences, and it does not mean that you are homophobic. What it does mean is at that time, those offences were wrapped up in an atmosphere, if I can call it that, of prejudice toward homosexuals" Sentencing p16/20</t>
  </si>
  <si>
    <t>9 months conditional sentence (home confinement condition for first 3 months, then curfew), followed by 18 months probation
Conditions:
Statutory conditions plus reporting as required
Remain in Ontario unless written permission of your Probation Officer or the Court
Complete all programs as directed by the probation officer to the satisfaction of the probation officer, and sign any release, including for substance abuse and aftercare 
No contact order, weapons prohibition, DNA order, weapon forfeiture order, s. 110 firearms prohibition for 10 years
Victim fine surcharges on each count, to be paid in 6 months
 p17/30 -p25 (Sentencing)</t>
  </si>
  <si>
    <t>P.H.M. Agro J.</t>
  </si>
  <si>
    <t xml:space="preserve">R v Wheeler, Scott 2022 </t>
  </si>
  <si>
    <t>Criminal harassment online</t>
  </si>
  <si>
    <t>October 2018</t>
  </si>
  <si>
    <t xml:space="preserve">Heard: August 31, 2022 
Reasons for sentence released to parties: Spetember 9, 2022
In court: October 5, 2022 </t>
  </si>
  <si>
    <t>Scott Wheeler</t>
  </si>
  <si>
    <t>35 (at the time of the offence)</t>
  </si>
  <si>
    <t xml:space="preserve">Mental Health: ADHD; was admitted into CAMH for 10 days; "he believes that at the time of the offences he was on too much medication and was manic; psychiatrist at CAMH said that Mr. Wheeler was in a manic state in Dec. 2018, not long after the offences"; "He told [the doctor] that he wanted to care for feminists and cure them, and said he was making a device to help women. He talked about a mental health weapon to get the truth out of people, and stated that he looks after rapists and pedophiles. At that time, he believed the women who said they had been harassed by him were social abusers who were saying someone should be raped, so he wanted to protect the person"; "He's been diagnosed with bipolar disorder since then."
para 17
</t>
  </si>
  <si>
    <t>Ms. T.W.
Ms. E</t>
  </si>
  <si>
    <t>Female
Female</t>
  </si>
  <si>
    <t>Mr. Wheeler had invited Ms. T.W. to a Facebook group called "Maybe Not All Feminists Love Me, But Most of the Ones That Get To Know Me". She joined the group and they began messaging each other amiably but it became aggressive on both sides when Ms. T.W. saw other posts by Mr. Wheeler that were insulting to women. She called him disgusting and he responded with very aggressive and threatening messages saying that she deserved to be raped, that she deserved to be the victim of a crazy serial rapist who kills her and that he would find her grave and pee on it. Ms. T.W. blocked him. "She testified that she believed he was unstable and she was scared that he was going to try and come after her. She bought herself a taser" - para 5
Ms. E did not personally know Mr. Wheeler but he followed her on Twitter and responded to one of her tweets. Ms. E saw some of his tweets that he had posted. She began to ask other people if they had interacted with him and people sent her screen shots of messages alleged to be his from Facebook and Twitter accounts. She believed his messages were not safe or stable so she forwarded some to a police officer and tweeted out that others should report him. He responded with an aggressive tweet that said that he would be watching her for the rest of her life. "At some point, Mr. Wheeler also told Ms. E. that he couldn't wait to hear what it sounded like when she screamed." She blocked his account and slept at her mother's house with her kids for two nights because she didn't feel safe. She went through all her accounts on Instagram and made them more private. - paras 10-11</t>
  </si>
  <si>
    <t>His messages arose out of discussions about feminism and women's issue. Mr. Wheeler's comments to Ms. T.W. were "sexually violent and threatening in a truly disgusting and extreme way". His comments to Ms. E were "taunting and terrifying in suggesting that she was vulnerable to being watched by him and would not be protected by police." para 35</t>
  </si>
  <si>
    <t>Gender</t>
  </si>
  <si>
    <t>Rejected,
"I cannot find that the Crown has proven these crimes were motivated by hatred against women. While they were hateful and preoccupied with a warped view of feminism, the evidence now reveals that as the victims themselves suspected, Mr. Wheeler was unstable and confused. As Dr. Alavi explained, at the time he was in a manic state and met the criteria for bipolar." para 37</t>
  </si>
  <si>
    <t>Two victims were targeted, each on a different social media platform
"[B]y using social media, Mr. Wheeler was reaching a much wider audience. Others were affected by his public posts, and a number reached out to warn both victims about him (para 34)
His messages were vile and hateful to the victims, but also to all women. 
"Accordingly, I agree with the Crown that it was not just these two women who were affected and victimized: the interned spread these hateful messages widely. The courts cannot condone the normalization of this kind of violent and threatening language used against women, and must strongly denounce and deter it. There must be a clear message that this online behaviour was criminal" (para 36)</t>
  </si>
  <si>
    <t>Remorseful for what he did, has taken counselling and his participation in the programs has been very positive and he has been motivated and praoctive in participating in his recovery
He recognizes the need for continuing relapse prevention by "following up with his doctor and taking his medication only as prescribed; requesting a medication review if needed in the future and not making changes on his own; continuing mental health counselling regularly including regular practice of skills at home; seeking immediate support if/ when mental health is decompensating; not participating in online forums related to gender politics" (para 44)
The number of harassing messages were small, over a very short period of a day or two (para 45)</t>
  </si>
  <si>
    <t>He was in pre-trial custody (equivalent of 11 days sentence) and that he has spent almost four years on a very strict bail of house arrest with a ban on using a computer except for school work and only when one of his sureties was present. No suggesstion of a breach. Taking into account the pre-trial custody and pre-trial limitations on his liberty, the judge did not believe it was appropriate or necessary to impose a further jail sentence.
Suspended sentence on top of an equivalent sentence of 11 days (1.5 equiv.) already served. 
Conditions:
Statutory conditions plus reporting as required
Weapons prohibition, no contact order, "continue counselling with Tammy Tinney on a regular basis, or as directed by your probation officer" and sign releases
"not to publish or post on any internet site where such postings or publications can be read by the general public, any information or language regarding issues of feminism, gender issues or women's issues; you are not to engage in any online conversations with any individuals in relation to issues of feminism, gender issues or women's issues."
DNA order, s. 109 weapons prohibition for 10 years
 - para 50</t>
  </si>
  <si>
    <t>Leslie Pringle J.</t>
  </si>
  <si>
    <t>R v Astoforoff, Clayton 2022</t>
  </si>
  <si>
    <t>1) Utter a threat to cause harm
2) Assault</t>
  </si>
  <si>
    <t>s. 264.1(1)(a)
s. 266</t>
  </si>
  <si>
    <t>May 22, 2021</t>
  </si>
  <si>
    <t>March 17, 2022 (orally)</t>
  </si>
  <si>
    <t>Clayton Astoforoff</t>
  </si>
  <si>
    <t>Approaching 60 (at sentencing)</t>
  </si>
  <si>
    <t>Victim's neighbour</t>
  </si>
  <si>
    <t>Accused's neighbour</t>
  </si>
  <si>
    <t>The victim's dog defecated on the neighbour - the accused's land. The accused "came outside intoxicated...began yelling at the victim and made several racial slurs." The accused "threw his lit cigarette at the victim, narrowly missing her arm as she moved it out of the way to avoid being burnt. Clayton then swung his fist at the victim’s face while yelling, 'I will punch you in the face, go back to f’ing China.' Clayton then took a shovel and threw her dog’s feces on her plants and began striking her newly planted spruce tree with a shovel, causing damage to the tree. Estimated cost of the damage was approximately $100.”  p2/10 - p3/20 (Plea)</t>
  </si>
  <si>
    <t>Words before and during the offense:
"Clayton then swung his fist at the victim’s face while yelling, 'I will punch you in the face, go back to f’ing China.'" p2/20 (Plea)</t>
  </si>
  <si>
    <t>Accepted, 
Judge considered the racial component to be aggravating. "The racial component is certainly an aggravating factor. It is one thing to be annoyed with respect to the behaviour of a dog, and it is another thing, a whole different matter to allow that frustration to lead to racially inappropriate comments that would be obviously very hurtful and concerning to the victim"  para 2 (Sentencing)</t>
  </si>
  <si>
    <t>Impact on the victim
- para 2 (Sentencing)</t>
  </si>
  <si>
    <t>Guilty plea
No prior criminal record
Age approaching 60
- para 3 (Sentencing)</t>
  </si>
  <si>
    <t>Suspended sentence with 24 months probation - para 4 (Sentencing)</t>
  </si>
  <si>
    <t>Maille J.</t>
  </si>
  <si>
    <t>R v Dickey, Ryan 2022</t>
  </si>
  <si>
    <t>1) Assault
2) Utter a threat to cause bodily harm
3) Breach no contact probation order</t>
  </si>
  <si>
    <t>1)&amp;2) July 26, 2022
3) July 27, 2022</t>
  </si>
  <si>
    <t>September 8, 2022 (orally)</t>
  </si>
  <si>
    <t>Ryan Dickey</t>
  </si>
  <si>
    <t>Criminal records</t>
  </si>
  <si>
    <t>1) &amp;2) Female
3) Male</t>
  </si>
  <si>
    <t>1) &amp;2) Black
3) N/A</t>
  </si>
  <si>
    <t>1) &amp;2) C.M. works at Tim Hortons
3) B.D. is the accused's father</t>
  </si>
  <si>
    <t>1)&amp;2) The victim (C.M.) was working at Tim Hortons; the accused purchased one item from the victim and returned shortly to purchase another item. After the store manager informed Ms. Moore that the accused was not welcomed in the store for previous trespass, C.M. instructed him to leave. "He then called her a word that I’m not going to say, but it’s the N word in full and told her he was a member of the Klu Klux Klan and that he was going to punch her in the face. He then took a sip of the drink that he had, he then spat on C.M. with the contents landing on her face and shirt." p2 (Plea)</t>
  </si>
  <si>
    <t>Words during and before the offense:
"He then called her a word that I’m not going to say, but it’s the N word in full and told her he was a member of the Klu Klux Klan and that he was going to punch her in the face. "  p2/20 (Plea)</t>
  </si>
  <si>
    <t>Accepted,
"The fact that this was done in the racial context or component adds to the aggravating nature of your conduct. That is followed up with a threat in addition which has clearly a racial component to it." para 2  (Sentencing)</t>
  </si>
  <si>
    <t>Criminal records
Circumstances of the offence – victim's workplace
paras 1-2 (Sentencing)</t>
  </si>
  <si>
    <t>Guilty plea
The accused's personal circumstances (mental health, substance abuse, etc.)
para 3 (Sentencing)</t>
  </si>
  <si>
    <t>1. Assault: 145 days imprisonment, followed by 1 year on probation, after the credit of 65 days pre-sentence custody (1.5 equiv.), leaving 80 days to be served
2. Utter threat: same as Assault, 80 days of further custody concurrent
3. Breach, 10 days consecutive custody
Conditions:
Statutory conditions plus reporting as required
Complete all programs as directed by the probation officer to the satisfaction of the probation officer, and sign any release, including for anger management, substance abuse, alcohol abuse, psychiatric or psychological issues
No contact order, weapons prohibition, DNA order and s. 110 firearms prohibition for 10 years
Victim fine surcharge waived
 paras 4-12 (Sentencing)</t>
  </si>
  <si>
    <t>Marion J.</t>
  </si>
  <si>
    <t>R v MacMillan, Matt 2022</t>
  </si>
  <si>
    <t>Uttering a death threat</t>
  </si>
  <si>
    <t>August 5, 2020</t>
  </si>
  <si>
    <t xml:space="preserve">Plea: January 25, 2022 
Sentencing: March 1, 2022 </t>
  </si>
  <si>
    <t>Matt MacMillan</t>
  </si>
  <si>
    <t>Substance Use: alcohol and substance abuse; he was a client in the O'Neil Program that helps recovering alcoholics, offered by an adult men's shelter
Mental Health: anger management, and mental health issues
 - para 6 (Sentencing), p3/30-p4/15 (Pleading)</t>
  </si>
  <si>
    <t>He is a frontline employee with the adult men's shelter.</t>
  </si>
  <si>
    <t>The accused was legally banned to attend the adult men's shelter. On the day of offense, he had been drinking and attempted to re-enter the O'Neil Program. When he was escorted off the property, he was alleged to single out the victim and stated: "You’re a fucking n-word. I’m going to wait for you in the parking lot and I’m going to kill you."  p4 (Plea)</t>
  </si>
  <si>
    <t>The court considered VIS. para 1 (Sentencing)
Previous similar criminal record "on another occasion the victim of your offence was an older person who also felt that you targeted him for his heritage as a Filipino." -  para 2 (Sentencing)
Words spoken during the offense:
"You’re a fucking n-word. I’m going to wait for you in the parking lot and I’m going to kill you." p4/30  (Plea)</t>
  </si>
  <si>
    <t>Race, colour</t>
  </si>
  <si>
    <t>Accepted, The court considered VIS that the racist comments to be offensive and abusive to the victim.
"On top of the aggressive and threatening behaviour itself that took place, you also made racist comments that were offensive and abusive to [the victim]." 
 para 1 (Sentencing)</t>
  </si>
  <si>
    <t>Long and persistent criminal record for similar type of offences
 para 2 (Sentencing)</t>
  </si>
  <si>
    <t>Credited 2 days of pre-trial custody for 3 days; suspended sentence with 18 months of probation
Conditions:
Statutory conditions plus reporting as required
Complete all programs as directed by the probation officer and sign necessary releases, including for alcohol and substance abuse, anger management, and mental health issues
No contact order, non-attendance order, s. 110 firearms prohibition for 10 years, DNA already in the databank thus no DNA order, waived victim fine surcharge
 paras 3-10 (Sentencing)</t>
  </si>
  <si>
    <t>Pringle J.</t>
  </si>
  <si>
    <t>R v V. L. 2022
Publication ban</t>
  </si>
  <si>
    <t>1) 2 counts of uttering a threat
2) Assault with a weapon</t>
  </si>
  <si>
    <t>s. 264.1
s. 267</t>
  </si>
  <si>
    <t>July 12, 2021</t>
  </si>
  <si>
    <t>March 16, 2022 (orally)</t>
  </si>
  <si>
    <t>V. L.</t>
  </si>
  <si>
    <t>The two complainants were walking through a parking lot at a Shoppers Drug Mart and the accused was driving. "He yelled at the complainants racial slurs such as "Fucking Muslims, you aren't Jewish or Christian. You don't deserve to be here. I am going to kill you both." He then drove his car towards them, swerving to coming within one to two feet of the two complainants. He then continued to yell at them, "I'm going to fucking kill you all." Throughout the interaction he was heard not only yelling threats to kill, but also racial slurs regarding the Muslim faith. At the time of the offence he was on a probation order as well." 
para 2</t>
  </si>
  <si>
    <t>Racial slurs regarding Muslim faith
"Fucking Muslims, you aren't Jewish or Christian. You don't deserve to be here. I am going to kill you both."</t>
  </si>
  <si>
    <t>"In terms of aggravating factors, I do take into account that this was a racially or ethnically based offence. There is evidence before me that this offence was motivated by bias, or prejudice or hate based on race, nationality or ethnic origin. That is clear from the facts that were acknowledged" para 4
Racial slurs regarding Muslim faith
"Fucking Muslims, you aren't Jewish or Christian. You don't deserve to be here. I am going to kill you both."</t>
  </si>
  <si>
    <t>Criminal record that is recent and related
Significant impact on the complainants and on the community</t>
  </si>
  <si>
    <t>Mental health issues
Guilty plea
Sincere form of remorse
Familial support in the community</t>
  </si>
  <si>
    <t>Suspended sentence with 3 years probation (after the credit of 365 days pre-sentence custody (1.5 equiv.))
Conditions:
Statutory conditions plus reporting as required
No contact order, weapons prohibition,  
Complete all programs as directed by the supervisor to the satisfaction of the supervisor and sign all releases, including for anger management or any psychiatric or psychological issues
DNA order, s. 110 firearms prohibition for 10 years
Prohibition from operating a motor vehicle in Canada for 12 months</t>
  </si>
  <si>
    <t>Camara J.</t>
  </si>
  <si>
    <t>Ontario court of Justice</t>
  </si>
  <si>
    <t>R v Omar, Mohammad Moiz 2023</t>
  </si>
  <si>
    <t>1) Administering a noxious thing (bear spray) with intent to endanger life or cause bodily harm
2) Assault with a weapon (axe)
3) Mischief to religious property with the motivation of bias, prejudice, or hate based on religion</t>
  </si>
  <si>
    <t>s. 245(1)(a)
s. 267(a)
s. 430(4.1)</t>
  </si>
  <si>
    <t>March 19, 2022</t>
  </si>
  <si>
    <t>July 25, 2023 (orally)</t>
  </si>
  <si>
    <t>Mohammed Moiz Omar</t>
  </si>
  <si>
    <t>26 (at sentencing) 
23 (at the time of the offence)</t>
  </si>
  <si>
    <t>Atheist with Muslim background (p3/15)</t>
  </si>
  <si>
    <t>Religion: Atheist with Muslim background
Home: "He lives with his parents who were in Pakistan at the time of the attack"
Other: He was severely bullied, especially after they moved back to Pakistan.
Mental Health: He has enrolled in Yorktown Family Services for violence de-radicalization counselling; Detailed psychiatric assessment - Autism Spectrum Disorder diagnosis, limited capacities, ideas of suicide; unconscious psychiatric perspective motivation - self-hatred projected onto his Muslim culture/religion. The doctor had difficulty in assessing his risk of reoffence
 p3/15, p10/10-15, p11/5, p11-15</t>
  </si>
  <si>
    <t>Over 30 congregants and school children at the Dar Al-Tawheed Islamic Centre in Mississauga p1/10, p8/25</t>
  </si>
  <si>
    <t>The accused entered the Dar Al-Tawheed Islamic Centre in Mississauga in the morning when over congregants were there. He approached from behind and "discharged the bear spray and swung his hatchet at the congregants" while saying, "I hate you." and "You are all terrorists." - p1</t>
  </si>
  <si>
    <t>Words while committing the crime,"I hate you." and "You are all terrorists." - p1
Confessions to the police during the arrest and interview p2-4
"Christchurch Mosque shootings in New Zealand" on his computer hard-drive, his attempts to obtain the 3D printer to print firearms - p5
The psychiatric report revealed his motivation that developed over time - p 11-15
VIS &amp; CIS - fear, reference to the increase in hate-based crime across Canada, freedom of religion - p 7-9</t>
  </si>
  <si>
    <t>Accepted,
"The offence was motivated by bias, prejudice and hate based on religion, a statutory aggravating factor, section 718.2(a)(i)"- p16/5</t>
  </si>
  <si>
    <t>Planned and deliberated
Terrorist activities
"Remain concerns from the report as to whether or not he has relinquished his ideological views"
Remains risk concerns with respect to his risk going forward
The attack occurred in a place of worship is aggravating (Charter s.2(1)) - CIS
Vulnerable victims with their backs to him when he entered
p 16-17</t>
  </si>
  <si>
    <t>Yes, VIS's and CIS</t>
  </si>
  <si>
    <t>Guilty plea
"The plea was entered during the pandemic"
A young man, first offender
Support from his family
Taken some steps to address his issues
Willing to continue those efforts
Apologized
Pretrial custody during pandemic
- p 17-19</t>
  </si>
  <si>
    <t>8 years imprisonment (8 years for the assault with the weapon and 5 years concurrent for the other offences), after Summers deduction - 24 months 11 days (1.5 equiv.) - for pre-sentence custody and Duncan credit, leaving 5 years, 3 months and 15 days to be served, must serve one-half of the sentence before being considered for parole.  
DNA order,  s. 109 weapons prohibition for 10 years, restricted weapons prohibition for life
waived fine surcharge
- p27-29</t>
  </si>
  <si>
    <t>R. Durno J.</t>
  </si>
  <si>
    <t xml:space="preserve">Ontario Superior Court of Justice
</t>
  </si>
  <si>
    <t>No appeal</t>
  </si>
  <si>
    <t>R v Gonet, Eric 2023</t>
  </si>
  <si>
    <t>Not specified, potentially threat or hate speech p1-10</t>
  </si>
  <si>
    <t>September 21, 2023 (orally)</t>
  </si>
  <si>
    <t>Eric Gonet</t>
  </si>
  <si>
    <t>Psychiatric assessment: diagnosis of alcohol use disorder, "suicidal ideation"  
p3/20, p4/5</t>
  </si>
  <si>
    <t>Mr. Gonet posted "the expression of these beliefs and hateful comments about wanting to kill black people and Jews" and "racist, misogynistic views, threatens to harm" online on 4chan website. - p3
The FBI and the Toronto Police responded. p1/10</t>
  </si>
  <si>
    <t>The court refered to the recent targeting against racial and religious groups. p2/10
Mr Gonet posted "the expression of these beliefs and hateful comments about wanting to kill black people and Jews" and "racist, misogynistic views, threatens to harm"online on 4chan website. - p3
"some of the words, the epithets used were so offensive that the Crown wouldn’t even use them to set out the facts and instead would refer to the “N” word" - p3/5
The court also considered the CAMH report p4
"not a one-off set of expressions" -p5/5</t>
  </si>
  <si>
    <t>Race, religion</t>
  </si>
  <si>
    <t>Jewish, black</t>
  </si>
  <si>
    <t>Accepted,
Court held that the expressions of hatred towards religious and racial groups is statutorily aggravating p5/10</t>
  </si>
  <si>
    <t>Youthful offender
Guilty plea
Comments made and noted on 4Chan was intended to alarm
- p2/5</t>
  </si>
  <si>
    <t>45 days imprisonment, followed by 18 months on probation, after the credit of 45 days pre-sentence custody (1.5 equiv. for 30 days, he already served 110 days in custody, but not all counted), suspended sentence
Conditions:
Statutory conditions plus reporting as required, weapons prohibition 
Attend all programs and sign all releases as required by the probation officer, focusing on alcohol use.
No access to the Internet or other digital network for the websites 4chan or Reddit
DNA order, s. 109 weapons prohibition for 5 years
p2/15, p6-8</t>
  </si>
  <si>
    <t xml:space="preserve"> J. Bliss J.</t>
  </si>
  <si>
    <t>R v Field, Matthew 2023</t>
  </si>
  <si>
    <t>Willful promotion of hatred against an identifiable group</t>
  </si>
  <si>
    <t>June 2021</t>
  </si>
  <si>
    <t>January 12, 2023</t>
  </si>
  <si>
    <t>Matthiew Field</t>
  </si>
  <si>
    <t>No specific individual victim but targeted towards Muslims</t>
  </si>
  <si>
    <t>In June 2021, a Muslim family were struck and killd by a pickup truck while waiting to cross at an intersection. All of the family members died except for a nine year old boy who suffered serious injuries. It's alleged that the family was targeted because they were Muslim. "In the wake of this unspeakable tragedy, Mr. Field posted messages on his Instagram account that trivialized and celebrated the attack on the Muslim family and glorified the attacker." His messages said, "I need to shake this man's hand for killing these dumbass Muslims, maybe even an autograph". "This man did us good killing and getting rid of a couple of Muslims in London. I fuckin' praise this man for jumping the curb and murdering them. Been waiting for a day like this."
p1/24-27</t>
  </si>
  <si>
    <t>Messages on Instagram were incredibly vile and had the potential to promote further violence against the Muslim community
The timing of the messages, being soon after the events in London</t>
  </si>
  <si>
    <t>S. 319(2) guilty plea, the court did not engage s. 718.2(a)(i) analysis during aggravating factors discussion.  
However, the judge stated that "The sentiments he expressed in the messages are quite simply horrifying and have no place in our multicultural Canadian society."p2/13-16
Other aggravating factors identified by the court were common factors in determining hate motivation:
Messages posted were particularly vile.
The messages were posted on social media and had the potential to promote further violence against the Muslim community.
The timing of the messages, being soon after the events in London, Ontario is aggravating: "At a time when the Muslim Community was experiencing fear of targeted violence, possibly from the repetition of similar acts, Mr. Field's post sent The message to the Muslim community that indeed, there were others in the community who condoned violence against them." 
p 7/25-32</t>
  </si>
  <si>
    <t>Messages posted were particularly vile.
The messages were posted on social media and had the potential to promote further violence against the Muslim community.
The timing of the messages, being soon after the events in London, Ontario is aggravating: "At a time when the Muslim Community was experiencing fear of targeted violence, possibly from the repetition of similar acts, Mr. Field's post sent The message to the Muslim community that indeed, there were others in the community who condoned violence against them." 
p 7/25-32</t>
  </si>
  <si>
    <t>No criminal record
Prior good character, only 28 years old
Immediately remorseful; removed the messages soon after he posted them
Guilty plea and waiver of his right to trial is evidence of his remorse and acceptance of responsibility
Took immediate steps towards rehabilitation by completing his high school diploma, getting a full-time job
Has support of his girlfriend, her family, his aunt and his employer
his faither-in-law who has experience in diversity issues has worked with Mr. Field and confirmed his commitment to learning and bettering himself
Root cause of his behaviour being anger at the early death of boht of his parents (counselling sessions with therapist)
Experiences significant collateral consequences as a result of his offending behaviour</t>
  </si>
  <si>
    <t xml:space="preserve">6 months of conditional sentence: first 4 months home confinement with exceptions, last 2 months to remain at the residence daily between the hours of 11pm and 6am, no probation after. 
Conditions:
Statutory conditions plus reporting as required
Remain in Ontario unless written permission of your Probation Officer or the Court
Complete all programs as directed and to the satisfaction of the supervisor and sign all releases </t>
  </si>
  <si>
    <t>It does not seem to have been enhanced
Judge stated that Mr. Field's public statements are horrifying and "can lead to calls for vengeance against Mr. Field by imposition of a lengthy jail sentence. Again, this is an understandable reaction to the emotions evoked by his offending behaviour. But informed members of the Canadian society, the same citizens who know that there is no place for hate of the kind expressed by Mr. Field in his messages, also know that our system of justice acts not on raw emotion but on reason." 
- p 2/16-24
The judge went on to talk about how the purpose of the justice system is on retribution, not vengeance and the principle of restraint is reflected in the sentencing hearing, including the position advanced by the Crown which was for a conditional sentence of imprisonment of 6 months, followed by probation of 12 months.</t>
  </si>
  <si>
    <t>J. Fiorucci J.</t>
  </si>
  <si>
    <t>BC Published</t>
  </si>
  <si>
    <r>
      <rPr>
        <sz val="11"/>
        <rFont val="Times New Roman"/>
        <family val="1"/>
      </rPr>
      <t xml:space="preserve">R v Jean, 2007 CarswellBC 3525 (Prov Ct).
[Court of Appeal citation: </t>
    </r>
    <r>
      <rPr>
        <u/>
        <sz val="11"/>
        <color rgb="FF1155CC"/>
        <rFont val="Times New Roman"/>
        <family val="1"/>
      </rPr>
      <t>R v Jean, 2008 BCCA 465</t>
    </r>
    <r>
      <rPr>
        <sz val="11"/>
        <rFont val="Times New Roman"/>
        <family val="1"/>
      </rPr>
      <t>; restriction on publication for information that could identify complainant or witnesses]</t>
    </r>
  </si>
  <si>
    <t>Sexual Assault</t>
  </si>
  <si>
    <t>s. 271</t>
  </si>
  <si>
    <t>Conviction: August 18, 2006
Sentencing: January 25, 2007 (written, reported)</t>
  </si>
  <si>
    <t>Edward John Jean</t>
  </si>
  <si>
    <t>43 (at sentencing)</t>
  </si>
  <si>
    <t>Relationships: From his parole started "until he committed the current offence, he appears to have led a law-abiding life, supporting his former wife and two daughters, and being a productive member of the community."
Substances Use: alcoholism
Mental Health: anti-social personality disorder
Criminal Record: "At the age of 19, in 1983, the defendant was found to be a dangerous offender by Judge Melvin"; "In March 1993, he was released on full parole."
 - paras 6, 17 (2007 CarswellBC 3525 (Prov Ct)), para 2 (2008 BCCA 465)</t>
  </si>
  <si>
    <t>The accused drove C.A. to a rural area and sexually assaulted her along the drive. After he stopped the car. "he denigrated and menaced her, calling her a "dirty whore" and telling her that he hated such people. He made a number of threats to kill her...Eventually, Mr. Jean stopped the vehicle in the bush and demanded that the complainant remove all of her clothes. After she complied, he told her to put her shoes back on and to get out of the car. At first, she assumed that he was letting her go, but she became apprehensive that he planned to kill her when he also exited the vehicle. She ran back into the vehicle, shut and locked the doors, and made an abortive attempt to drive away. Mr. Jean forced his way into the vehicle by shattering the driver's window and pulled the complainant out of the vehicle through the window by her neck and hair."
paras 4-5 (2008 BCCA 465)</t>
  </si>
  <si>
    <t>Rejected,
The court did not find the hate-motivation against women, even on a balance of probabilities in this case. Although his three victims have been women, the court concluded that his offences were probably driven by the wish to dominate his victims. - paras 20-21</t>
  </si>
  <si>
    <t>A declared dangerous offender, based on sexual offences against women
Closely resembling offence compared to 1982 offence
He was on parole at the offence
He was under the influence of alcohol and drugs
paras 11-13</t>
  </si>
  <si>
    <t>0-10 years</t>
  </si>
  <si>
    <t>8 years imprisonment with no parole for 4 years
Weapons prohibition for life, DNA order and sex offender registration 
paras 31-33</t>
  </si>
  <si>
    <t>Saunderson Prov. J.</t>
  </si>
  <si>
    <t>British Columbia Provincial Court</t>
  </si>
  <si>
    <t>Sentence appeal (2008 BCCA 465) was dismissed</t>
  </si>
  <si>
    <t>R v Noble, 2008 BCSC 216</t>
  </si>
  <si>
    <t>"Willful promotion of hatred against Jews, blacks, homosexuals, non-whites, and persons of mixed race or ethnic origin"</t>
  </si>
  <si>
    <t>Convicted 2008 BCSC 215</t>
  </si>
  <si>
    <t>Between January 1, 2003 and October 26, 2005</t>
  </si>
  <si>
    <t>Conviction and Sentencing: February 4, 2008 (written, reported)</t>
  </si>
  <si>
    <t>Keith Francis William Noble</t>
  </si>
  <si>
    <t>28 (at the time of the offence)</t>
  </si>
  <si>
    <t>Jewish, black, non-white</t>
  </si>
  <si>
    <t>No direct victim, but the crime affected the "Jewish, black, homosexual," etc. communities</t>
  </si>
  <si>
    <t>On his website, entitled www.exterminance.org, and on several other websites, the offender posted hateful language, such as “exterminate all Jews” and “n word.”</t>
  </si>
  <si>
    <t>From 2008 BCSC 215: 
The court considered his communications posted on the Internet (paras 39, 42), his possession of hateful materials (from Project Schoolyard to educate school-age children in white supremacist values and beliefs -para 43, and other recordings and his notebook, images, and posters, CDS - para 44), his actively recruiting skinheads - para 44
The court also mentioned Mr. Noble's anger toward and subsequent cross-examination of the Jewish member who provided the victim impact statement. - para 45</t>
  </si>
  <si>
    <t>Race, national or ethnic origin, colour, religion, sexual orientation or gender identity or expression</t>
  </si>
  <si>
    <t>"Jews, blacks, homosexuals, non-whites, and persons of mixed race or ethnic origin"</t>
  </si>
  <si>
    <t>Accepted
The offence was motivated by hatred under s. 718.2(a)(i). para 5 
His communications publicly on the Internet grounded the finding of promoting hatred against identifiable groups. -  paras 39-40 (2008 BCSC 215)
All the evidence above supported his hate-motivation. Consequently, the judge rejected a conditional sentence in favour of imprisonment.</t>
  </si>
  <si>
    <t>No prior criminal record
Relatively young
paras 3, 5</t>
  </si>
  <si>
    <t>0-2 years</t>
  </si>
  <si>
    <t>6 months imprisonment, followed by 3 years probation, after the credit of 2 months pre-sentence custody (1.5 equiv.), leaving 4 months to be served 
Conditions:
Statutory conditions plus reporting as required
"A prohibition on the accused's accessing the Internet, a further prohibition from him having Internet service to his residence, and from being in attendance at any establishment whose primary business is the provision of Internet access to the public.
There will be a prohibition on possessing any modem or other device that would enable him to access the Internet, and there will be a condition permitting police officers or probation officers to allow them to obtain personal subscriber information from any Internet service provider for the purpose of enforcing that prohibition." - paras 7-12
Forfeiture and destruction orders of the computer equipment used in the course of this offence - paras 14</t>
  </si>
  <si>
    <t>W.G. Parrett J.</t>
  </si>
  <si>
    <t>British Columbia Supreme Court
Prince George, British Columbia</t>
  </si>
  <si>
    <t>R v Gunning, 2008 BCCA 22</t>
  </si>
  <si>
    <t>Charged with murder with manslaughter included</t>
  </si>
  <si>
    <t>s. 236</t>
  </si>
  <si>
    <t>Not guilty plea to murder but a guilty plea to manslaughter which was accepted by the Crown counsel - para 2 2007 BCSC 505</t>
  </si>
  <si>
    <t>May 6, 2000</t>
  </si>
  <si>
    <t>Supreme Court of Canada ordered new trial (set aside previous second degree murder conviction (2005 SCC 27): May 19, 2005 
Sentencing (2007 BCSC 505): April 16, 2007 
Appeal: January 22, 2008  (written, reported)</t>
  </si>
  <si>
    <t>Jody James Gunning</t>
  </si>
  <si>
    <t>36 (at trial)</t>
  </si>
  <si>
    <t>Pre-sentence report (Yes)
Work: "He is employed by an employer who obviously highly regards him and considers him his best employee."
Families: "was born in nearby Vanderhoof on June 14, 1971"
Relationships: "He has a new relationship. He is engaged to be married."
 - paras 5, 50 (2007 BCSC 505)</t>
  </si>
  <si>
    <t>"Jody James Gunning was charged with second degree murder in respect of the fatal shooting of C.C, a person unknown to Mr. Gunning who had entered his home uninvited during a party. C.C was killed by a single shotgun wound to the neck. In defence to the charge, Mr. Gunning denied that he intended to kill C.C. Although his memory of the events was sketchy due to his consumption of alcohol, Mr. Gunning testified that, after C.C had assaulted him and refused to leave, he had taken out and loaded the shotgun so as to intimidate or scare him into leaving. In the course of confronting C.C., the gun discharged accidentally." para 1 (2005 SCC 27)</t>
  </si>
  <si>
    <t>the events that led up to the incident: "Although his memory of the events was sketchy due to his consumption of alcohol, Mr. Gunning testified that, after C.C. had assaulted him and refused to leave, he had taken out and loaded the shotgun so as to intimidate or scare him into leaving. In the course of confronting C.C., the gun discharged accidentally." para 1 (2005 SCC 27)</t>
  </si>
  <si>
    <t>Rejected,
The court did not find any s. 718.2(a)(i) factor existed in this case. Considering the events that led up to the incident, this case involved two drunks confronting themselves with a loaded firearm. para 41 (2007 BCSC 505)</t>
  </si>
  <si>
    <t>Use of firearm
Previous conviction with firearm
paras 43, 46 (2007 BCSC 505)</t>
  </si>
  <si>
    <t>Enviable and steady work record
Supporting family
para 48 (2007 BCSC 505)</t>
  </si>
  <si>
    <t>A term of imprisonment of 8 years less 2.5 years credit 
Weapons prohibition for life, DNA order, and forfeiture order of all firearms
paras 54-56 (2007 BCSC 505)
The sentence was reduced to 3 years at appeal.</t>
  </si>
  <si>
    <t>L.S.G. Finch C.J.B.C., K.J. Smith and S.D. Frankel JJ.A.</t>
  </si>
  <si>
    <t>British Columbia Court of Appeal
Vancouver, British Columbia</t>
  </si>
  <si>
    <t>Appeal from sentencing decision 2007 BCSC 505 was allowed, reduced to three years imprisonment for parole eligibility calculation.
"The accused's first trial was completed on October 3rd, 2001, and subsequent appeals to the British Columbia Court of Appeal and the Supreme Court of Canada resulted in an order that a new trial take place." para 2 (2006 BCSC 664)</t>
  </si>
  <si>
    <t>R v Kandola, 2010 BCSC 841</t>
  </si>
  <si>
    <t>September 27, 2008</t>
  </si>
  <si>
    <t>Sentencing: April 30, 2010 (written, reported)</t>
  </si>
  <si>
    <t>Michael Kandola
(among a group of 5)</t>
  </si>
  <si>
    <t>22  (at sentencing)</t>
  </si>
  <si>
    <t>"gay"</t>
  </si>
  <si>
    <t>The victim was holding hands and walking with his boyfriend. The defendant and his group approached the victim. The defendant called the victim a “faggot” both before and after the defendant hit the victim.</t>
  </si>
  <si>
    <t>"whether there was anti-homosexual language uttered before, during, or after the offence was committed; whether the offence was committed in a high-visibility, for lack of a better term, location where homosexuals are known to frequent; the lack of provocation; any lack of prior interaction between accused and victim; extreme or disproportionate violence; and finally, absence of any possible alternative explanation or motivation given the presence of some or all of the above-noted factors." - para 11</t>
  </si>
  <si>
    <t xml:space="preserve">Sexual orientation </t>
  </si>
  <si>
    <t>"homosexual persons"</t>
  </si>
  <si>
    <t>Accepted
Yes, because "the incident from start to finish, from the time of the encounter at the corner to the time that Mr. S. is flat on his back unconscious on the ground, is a matter of seconds. Additionally, it is a continuous flowing event. The fact is that the words were spoken at the beginning of the event, an assault occurred, and then the words were spoken again immediately after the assault. This is one event...Here, clearly it was both before and after the offence. Was the offence location in a highly visible area for homosexual persons, and that answer is also clearly yes. There was no provocation, there was no prior interaction between the accused and victim, and there is really no alternate explanation for what happened on that date in light of those other factors pointing towards this matter being motivated by hatred." paras 14-17</t>
  </si>
  <si>
    <t>Significant injuries
The senselessness of this attack and the extent to which upon a simple analysis this whole circumstance could have been avoided
 paras 36-37</t>
  </si>
  <si>
    <t>Guilty plea
"Mr. Kandola is a young man with no criminal record who has the support of his family and a hope for rehabilitation" - not a paramount consideration due to the nature of the assault
Remorse - not accepted due to lack of sufficient evidence
 paras 29-35</t>
  </si>
  <si>
    <t>17 months imprisonment, followed by 1 year on probation, after the credit of 4 months pre-sentence custody, leaving 12 months to be served 
Conditions:
Statutory conditions plus reporting as required
No contact order
Complete any anger management program and alcohol counselling program as directed by your probation officer
Complete 50 hours of community work service."
 DNA order 
 Paras 41-51</t>
  </si>
  <si>
    <t>J.R. Groves J. (In Chambers)</t>
  </si>
  <si>
    <t>British Columbia Supreme Court
Vancouver, British Columbia</t>
  </si>
  <si>
    <t>Due to statutorily-mandated weapons prohibition required by s 109, further appeal (2011 BCCA 240) "varied to provide for a 10-year weapons and ammunition prohibition, a lifetime prohibition on the possession of prohibited and restricted weapons, and to order that he surrender any such items. The weapons prohibition in Kandola's probation order was deleted." - case summary</t>
  </si>
  <si>
    <t>R v Woodward, 2011 BCCA 251</t>
  </si>
  <si>
    <t>Aggravated assault</t>
  </si>
  <si>
    <t>s. 268(2)</t>
  </si>
  <si>
    <t>March 13, 2009</t>
  </si>
  <si>
    <t>Conviction (2010 BCPC 177): August 11, 2010 (written, reported)
 Sentencing (2010 BCPC 271): November 8, 2010 (written, reported)
 Appeal: May 27, 2011 (written, reported)</t>
  </si>
  <si>
    <t>Shawn Woodward</t>
  </si>
  <si>
    <t>37  (at sentencing)</t>
  </si>
  <si>
    <t>Education: three years of post-secondary education
Work: worked at a construction site
Families and Friends: "was born and raised in Kelowna in a sib-ship of six"; "His parents were both employed by B.C. Fruit Packers. His father is now deceased. His mother continues to reside in Kelowna and remains supportive of her son. Mr. Woodward's brother and one of his sisters wrote letters of support. A total of eleven letters of support were submitted. Mr. Woodward is characterized by his family and friends as someone capable of compassion and generosity, as someone for whom this event was completely out of character."
Substances Use: "Several letters were from individuals who came to know Mr. Woodward through his association with the Union Gospel Mission and the AA fellowship. Mr. Woodward was addicted to cocaine for a number of years and turned to the Union Gospel Mission for help when he found himself living in the Downtown East Side."
 - para 7 (2011 BCCA 251)
 - paras 48-49 (2010 BCPC 271)</t>
  </si>
  <si>
    <t>A regular patron of the pub, Victim Impact Statements were provided by his children and his brother - para 18</t>
  </si>
  <si>
    <t>Mr. D. was celebrating his retirement at the Fountainhead Pub whose "clientele consists predominantly, but not exclusively, of gay, lesbian, and transgender persons." "Mr. D. twice approached Mr. Woodward": 1) Mr. D. touched Mr. Woodward's shoulder and "offered to buy him a drink. Mr. Woodward declined, stating, 'No. I'm not like that'." 2) "Mr. D. asked Mr. Woodward if he would like to play a game of pool. Mr. Woodard declined, stating, 'I don't want a drink, I don't want to play pool, I just want to be left alone.'" Shortly after, on the way to leave the pub, "Without saying a word, Mr. Woodward, ...made a fist with his right hand and drove it into Mr. D.'s face with such force that Mr. D. was rendered unconscious on his feet. Mr. D. fell backwards, struck his head on the floor, and sustained a catastrophic brain injury...When asked why he did it by one of those persons, Mr. Woodward responded, 'He's a faggot -- he deserved it -- the faggot touched me -- I'm not a faggot -- he deserved it.'"- paras 2, 6-10</t>
  </si>
  <si>
    <t>Referred to Kandola factors:
 "In the past, through case law, courts have taken into consideration in determining whether an offence is motivated by hatred related to sexual orientation the following circumstance: whether there was anti-homosexual language uttered before, during or after the offence was committed; whether the offence was committed in a high-visibility, for lack of a better term, location where homosexuals are known to frequent; the lack of provocation any lack of prior interaction between accused and victim; extreme or disproportionate violence; and finally, absence of any possible alternative explanation or motivation given the presence of some or all of the above-noted factors." - para 8 (2010 BCPC 271)</t>
  </si>
  <si>
    <t>Gay</t>
  </si>
  <si>
    <t>Accepted
Yes, for the following reasons:
 1) Mr. Woodward "knew the Pub was frequented by gay patrons on a Friday night" and from his testimony, "he was very uncomfortable with Mr. D.'s eye contact, offer of a drink and invitation to shoot a game of pool." 
 2) His route of leaving the pub had some distance from Mr. D. and he was shorter than Mr. D., thus his punch that knocked Mr. D. out "was intended to be punishing".
 3) Afterwards, he said "repeatedly 'He touched me. I'm not a fag'."
 paras 17-21 (2010 BCPC 271)
 Fit in Kandola framework:
 "The Fountainhead Pub is known generally, and was known specifically to Mr. Woodward, to attract a large gay clientele on Friday nights. Mr. Woodward repeatedly uttered homophobic language after assaulting Mr. D.. The only interactions between Mr. D. and Mr. Woodward prior to the assault were two brief conversations and one touch on Mr. Woodward's shoulder. There was no contact and no provocation immediately before Mr. D. was assaulted. He had absolutely no opportunity to defend himself. This was a sucker-punch thrown with such force that it rendered Mr. D. unconscious on his feet. The consequences of knocking someone out while they are standing on a tile floor may not have been intended but were certainly foreseeable. Apart from the brief interactions described above there is no history between Mr. Woodward and Mr. D.. Given Mr. Woodward's abhorrent language and behaviour outside the pub after he was apprehended I see no other possible explanation or motivation for Mr. Woodward's assault on Mr. D. than virulent homophobia." - para 24 (2010 BCPC 271)</t>
  </si>
  <si>
    <t>The court only mentioned that the serious aggravating factors are the nature of the assault and the excessive violence. 
The court also mentioned that the sentencing judge cited the Victim Impact Statement.</t>
  </si>
  <si>
    <t>Yes – VIS</t>
  </si>
  <si>
    <t>Support from his family and friends - para 53 (2010 BCPC 271)</t>
  </si>
  <si>
    <t>0-14 years</t>
  </si>
  <si>
    <t>6 years imprisonment, 10 years firearm prohibition and DNA sample. - paras 53-55 (2010 BCPC 271)</t>
  </si>
  <si>
    <t>Enhanced, but the degree is not specified</t>
  </si>
  <si>
    <t>M.A. Rowles, E.C. Chiasson and S.D. Frankel JJ.A.</t>
  </si>
  <si>
    <t>Appeal from 2010 BCPC 271 was dismissed.</t>
  </si>
  <si>
    <t>R v Stalker, 2011 BCSC 1401</t>
  </si>
  <si>
    <t>1) Aggravated assault
2) Assault with a weapon
3) Uttering a threat</t>
  </si>
  <si>
    <t>s. 268
s. 267(a)
s. 264.1</t>
  </si>
  <si>
    <t>1) &amp; 3) convicted by jury
Judicial stay on 2) due to the same facts as 1)</t>
  </si>
  <si>
    <t>February 8, 2009</t>
  </si>
  <si>
    <t>September 19, 2011 (written, reported)</t>
  </si>
  <si>
    <t>Kyle James Stalker</t>
  </si>
  <si>
    <t>19  (at the time of the offence)</t>
  </si>
  <si>
    <t>Work: working for a landscaping company
Home: He has been living with his mother
Families: He grew up in Vancouver. He has an older brother who has had difficulties with the law. His parents separated when he was about 12 and after some years of domestic violence by his father against his mother. The family break-up was difficult for him and his teenage years were difficult.
Substances Use: He was angry and he used alcohol as an escape. He experimented with drugs but used only marihuana regularly.</t>
  </si>
  <si>
    <t>Indo-Canadians, Brown</t>
  </si>
  <si>
    <t>Around 2 am on or by a nightclub's dance floor, Mr. Stalker struck J. B. in the head with a beer bottle, and the left side of Mr. B.'s face was severely injured by the broken bottle, leaving him a large scar. Mr. Stalker also said to Ms. B., "You're dead, bitch."
Mr. B. invited Mr. Stalker to dance, and Mr. Stalker responded, "I don't dance with brown guys." The judge was satisfied beyond a reasonable doubt that Mr. Stalker struck Mr. B. in the head with a beer bottle after a very brief exchange with Mr. B. and not in response to an assault by Mr. B. or anyone else. The assault occurred very quickly without opportunity for premeditation.</t>
  </si>
  <si>
    <t>Cited Kandola factors in para 33
 1. whether language carrying hatred or prejudice uttered before, during, or after the offence was committed (timing)
  2. whether the offence was committed in a high-visibility location where people with the characteristics defined in 718.2(a)(i) are known to frequent
  3. the lack of provocation
  4. any lack of prior interaction between the accused and the victim
  5. extreme or disproportionate violence
  6. absence of any possible alternative explanation or motivation given the presence of some or all of the above-noted factors.
 Crown submitted that all of these factors were present.</t>
  </si>
  <si>
    <t>Race, ethnic or national origin
Sex</t>
  </si>
  <si>
    <t>Indo-Canadians
Men</t>
  </si>
  <si>
    <t>Accepted
Crown has proved beyond a reasonable doubt that prejudice against Indo-Canadian males was part of his motivation for committing the assault.  para 38
The crime was motivated by prejudice due to ignorance, not hate. Prejudice was not the only motivation; alcohol was another one. Because Mr. Stalker's language indicated prejudice against Indo-Canadians, it was made in a club where most patrons were Indo-Canadians. There was very little interaction between Mr. Stalker and Mr. Bedi before the assault, no provocation by Mr. Bedi, and the assault itself was disproportionately violent. The only alternative explanation is that Mr. Stalker's remarks were ignorant, ill-considered, and not seriously meant.</t>
  </si>
  <si>
    <t>Unprovoked and violent assault
Criminal record with similar offence
Victim Impact Statement</t>
  </si>
  <si>
    <t>Age and start of rehabilitation
Not much premeditation
Express remorse and apologize in open court</t>
  </si>
  <si>
    <t>Aggravated assault - - 2 years less a day 
Threatening - - 6 months, concurrently
a mandatory weapons prohibition for 10 years under s. 109(1)(a) 
DNA order under s. 487.051
One of the three aggravating circumstances: Mr. Stalker was motivated in part by prejudice, but that prejudice was based upon ignorance rather than hate.
A lesser sentence with a fine was rejected as not reflecting sentencing principles and Mr. Stalker’s moral blameworthiness.</t>
  </si>
  <si>
    <t>The rejection of a lesser sentence indicated that sentence was likely enhanced.</t>
  </si>
  <si>
    <t>B. Fisher J. (appearance via videoconference)</t>
  </si>
  <si>
    <t>First instance sentencing
 Stalker appealed in 2013, but the appeal was dismissed, and the conviction was upheld.</t>
  </si>
  <si>
    <t>Appeal on the ground of self-defence was dismissed on Dec 20, 2013 by M.E. Saunders, E.C. Chiasson, S.D. Frankel JJ.A. in British Columbia Court of Appeal, Vancouver, British Columbia, (2013 BCCA 555)</t>
  </si>
  <si>
    <t>R v Cameron, 2013 BCPC 283</t>
  </si>
  <si>
    <t>July 6, 2011</t>
  </si>
  <si>
    <t>Conviction (2013 BCPC 202): April 23, 2013 (written, reported) 
Sentencing: July 5, 2013 (written, reported)</t>
  </si>
  <si>
    <t>Kyle Alexander Cameron</t>
  </si>
  <si>
    <t>Caucasian</t>
  </si>
  <si>
    <t>Pre-sentence report (Yes)
Education: completed Grade 11
Work: Worked as a roofer after Grade 11; "He has worked steadily. His most recent employment is confirmed by an employer who comments on his reliability as a worker."
Home: "He has lived with his mother until his detention on this charge."
Families and Friends: "had a limited relationship with his own father. His mother was then in a long relationship with a man who became a father figure for Mr. Cameron. That individual died in April of this year. Mr. Cameron is close to his two older brothers." 
Substances Use: "He had developed, prior to his incarceration, a substantial alcohol, marihuana and cocaine habit. He consumed these drugs every weekend. He routinely became intoxicated and has blacked out on occasion."
Mental Health: "He acknowledged an anger problem and said that he used to lose his temper, but believes he now manages his emotions better."
  - paras 21-22</t>
  </si>
  <si>
    <t>East Indian</t>
  </si>
  <si>
    <t>"Mr. Mohammed suffered a stroke in 2010, which interrupted what had been a productive working life as a trucker, supporting his wife and two teenage children. He was unable to work for a time, but was due to return to work later in July of 2011. However, his injuries and disabilities are such now, following this assault, that he is essentially unemployable at this time and requires continuing care and therapy. He is now divorced and unable to enjoy his children during his parenting visits. He is unable to get around in the community or take on daily chores. His right side is particularly weak and he has limited effective use of the hand on that side. His mobility and speech have been reduced and he requires speech therapy and physiotherapy. His eyesight has diminished and he suffers pain in his hips, legs and arms, as well as headaches. He has suffered emotionally. He sleeps poorly and he has nightmares. His financial circumstances are precarious." - para 13 from Victim Impact Statement</t>
  </si>
  <si>
    <t>"The victim, an East Indian male, was swarmed by a group of five or six young men. They called him names, including racial slurs, and shoved and pushed him. After being hit several times, the victim fell to the ground. He was kicked and punched while on the ground and was unable to defend himself. One attacker then dragged the victim into a lane. The attack was observed by at least three witnesses, one of whom called police. When police responded, the attackers fled. Police followed one of the attackers, the accused Chad Cameron, to his home nearby, where he was arrested. Upon his arrest, Chad stated that he had been sleeping and did not know what was going on. The accused Kyle Cameron was found lying on the ground at the front of the house and was arrested. Following his arrest, Kyle gave a statement to police. He initially denied knowledge of what occurred, but later stated that he had been involved in a fight and threw a couple of punches." - case summary (2013 BCPC 202)</t>
  </si>
  <si>
    <t>The attackers call Mr. M. a "rag-head" and "shit-skin." - para 28</t>
  </si>
  <si>
    <t>Rejected
The court did not find the crime was motivated by bias beyond a reasonable doubt for the following three reasons:
 1) no evidence on who said those racial slurs ("rag-head" and "shit-skin") at what point of time in the swarming attack;
 2) Mr. Cameron's intoxication; and 
 3) lack of evidence to support an orientation toward any form of bias, prejudice or hate. - paras 28-30</t>
  </si>
  <si>
    <t>A random act of violence against a man simply going about his business in the neighbourhood 
 para 42</t>
  </si>
  <si>
    <t>Yes - VIS</t>
  </si>
  <si>
    <t>Young 
No criminal record other than traffic offence
Expressed remorse
 para 43</t>
  </si>
  <si>
    <t xml:space="preserve">
5 years imprisonment, after the credit of 7 months pre-sentence custody, leaving 4 years and 5 months to be served
 A firearms prohibition for 10 years.
 DNA order 
 paras 45-47</t>
  </si>
  <si>
    <t>M.B. Hicks Prov. Ct. J.</t>
  </si>
  <si>
    <t>British Columbia Provincial Court
Surrey, British Columbia</t>
  </si>
  <si>
    <t>R v Forsythe, 2016 BCPC 202</t>
  </si>
  <si>
    <t>February 15, 2014</t>
  </si>
  <si>
    <t>Conviction (2015 BCPC 387): May 6, 2015 (written, reported)
Sentencing: June 16, 2016 (written, reported)</t>
  </si>
  <si>
    <t>Force Mclellan Forsythe</t>
  </si>
  <si>
    <t>2 Psychological reports (one from 2010, and the other from 2016)
Education: completed to the grade 11 level
Work: sporadic employment since leaving school; "After being released from custody, Mr. Forsythe was unemployed for three years. He found employment doing labour for residential builders on the Sunshine Coast shortly after moving there. His employment is seen to be contributing to his emotional and psychological progress."
Home: "He lived in Richmond until the summer of 2015 when he moved to Gibsons to live with his parents."
Relationships: "He has a partner of some three years with whom he now resides in a separate residence. She presents as a law-abiding and stable person who is a positive support for the defendant in the community."
Substances Use: "He engaged in early substance abuse of alcohol, excitatory drugs such as cocaine, and steroid use while bodybuilding. His parents have provided the means for him to attend good quality treatment programs which did not result in any lasting benefits at least to age 24"
 - paras 15-16, 20-21</t>
  </si>
  <si>
    <t>Middle-aged</t>
  </si>
  <si>
    <t>Appeared Middle Eastern or South Asian to the defendant</t>
  </si>
  <si>
    <t>Businessman with his wife and teenage daughter</t>
  </si>
  <si>
    <t>Mr. U. drove his family to leave the mall and stopped to let Mr. Forsythe and his family safely pass a crosswalk. Mr. Forsythe was behind his family and spit on the driver's window. Mr. U. came out of his car and walked slowly to Mr. Forsythe with his arms down and hands in a questioning gesture. "The defendant immediately ran at Mr. U. and punched him in the head with sufficient force to take him off his feet which caused him to fall backwards onto the pavement. Mr. U. rolled onto his hands and knees and Mr. Forsythe kicked him with full force in the face. It was aptly described as a soccer kick by the witnesses. Mr. Forsythe and his family then left the scene." - paras 3-7</t>
  </si>
  <si>
    <t>It was an unprovoked attack. The accused made the choice to attack solely because he felt disrespected as a result of his own beliefs and perceptions that were shown in his own testimony.
 - paras 5, 33
The accused called Mr. U. names, swore, and spit on the window - para 50 (2015 BCPC 387)</t>
  </si>
  <si>
    <t>Middle Eastern or South Asian people, people with brown skin</t>
  </si>
  <si>
    <t>Accepted
The court found that "one of the factors underlying Mr. Forsythe's sudden and extreme rage was that he felt he was being disrespected by someone with 'brown skin.'" - para 8
Also, the court found that "the racially-based beliefs contributing to the attack" - para 28
The finding was based on the name calling and unprovoked nature of the offence.</t>
  </si>
  <si>
    <t>The court did not specify the degree of motivation required. However, the court did make the following comments:
 (1) "He committed an unprovoked attack in benign circumstances solely as a result of his own beliefs and perceptions." para 33 
 or (3) "I find that to some extent this decision was motivated by racial prejudice. " - para 50 2015 BCPC 387</t>
  </si>
  <si>
    <t>Unprovoked nature of the attack
The potentially lethal use of force by kicking
Unexpected punch to the head with potential to a serious head injury or death
Previous criminal record of violent offences
 para 28</t>
  </si>
  <si>
    <t>No VIS was mentioned, but the victim and his family testified as witnesses</t>
  </si>
  <si>
    <t>The length of time Mr. Forsythe has been in the community without reoffending or breaching the terms of his bail
He is voluntarily attending treatment. 
 para 29</t>
  </si>
  <si>
    <t>0-18 months</t>
  </si>
  <si>
    <t>18 months imprisonment, followed by 3 years on probation, after the credit of 68 days pre-sentence custody (1.5 equiv.), leaving 16 months less 8 days to be served
Conditions:
Statutory conditions plus reporting as required
Abstain from alcohol and non-prescribed drugs  
Complete all programs as directed by the probation officer, including substance abuse management counselling or anger management counselling.
No contact order,  DNA order,
 paras 43- 58</t>
  </si>
  <si>
    <t>Enhanced, but the degree was not indicated -para 36</t>
  </si>
  <si>
    <t>J. Challenger Prov. Ct. J.</t>
  </si>
  <si>
    <t>British Columbia Provincial Court
(Criminal Division)
North Vancouver, British Columbia</t>
  </si>
  <si>
    <t>R v Topham, 2017 BCSC 551</t>
  </si>
  <si>
    <t>Convicted by jury covering the time period from April 28, 2011 to May 24, 2012</t>
  </si>
  <si>
    <t>"the first covered the time period from April 28, 2011 to May 24, 2012; the second covered the time period between January 29, 2013 and December 11, 2013"</t>
  </si>
  <si>
    <t>Conviction: November 12, 2015 
Sentencing: March 13, 2017 (written, reported)</t>
  </si>
  <si>
    <t>Roy Arthur Topham</t>
  </si>
  <si>
    <t>70 (at sentencing)</t>
  </si>
  <si>
    <t>Families: "Mr. Topham moved to the Cariboo in 1970. He is now 70 years old and has lived in the Quesnel area for most of his adult life."
Relationships: "For many years he lived with his wife on a large rural acreage outside of Quesnel. He has four children"; due to a very pailful degenerative disc disease, his wife requires the use of a walker and relies on him to provide assistance and frequent trips to Quesnel for medical care and assessment.
Work: "In addition to maintaining the website, he works as a placer miner. He maintains the property and some farm animals with his wife." After Mr. Topham came to this area, he taught elementary school for five years. He worked for the Parks Branch for eight years. He then returned to teaching in 1989 and taught at an alternative school until 1997. He retired at that time from teaching. He was, according to counsel, well-liked and respected as a teacher. He then went into the newspaper business, publishing and distributing The Radical as a hard copy newspaper for five years. It was circulated throughout B.C., but in 2002, he decided to go online and published it as Radicalpress.com. The material he wrote and published was always controversial and Mr. Topham takes full responsibility for the site and its content. Indeed, he has done so since the charges were laid.
Other: No criminal record; no association with white supremacist or other racist groups; he has contributed to his community in many ways: a board member of a number of co-operative associations; "worked with youth and run for political office, both at the municipal and provincial level."
paras 9-12</t>
  </si>
  <si>
    <t>Jewish community</t>
  </si>
  <si>
    <t>"The screenshots from his website included a number of anti-Semitic works of longstanding notoriety. These included The Protocols of the Learned Elders of Zion; The Biological Jew; and The Jewish Religion: Its Influence Today. The Protocols is more than 100 years old and the other two works were written more than 50 years ago. I need not quote from those works; they contain vile and degrading anti-Semitic statements and purport to provide information on the Jews' plan for global domination.
In addition to providing links to or republishing this material, Mr. Topham provided his own, generally complimentary, commentary introducing the material. He also wrote Israel Must Perish, which is highly critical of Jews and Zionists and calls for the castration of all Jews. It is modelled on a treatise titled Germany Must Perish. Mr. Topham changed the words and introduced it by stating:
The striking thing about the vileness of the text is how today it seems to roll off the mind's tongue as if it were as truthful and factual as the rising sun. As such, I firmly believe that all of what the Zionist Jews write about others is actually but a reflection of their own inner perverse dislocated self." paras 6-7</t>
  </si>
  <si>
    <t>The court considered the materials on his website:
"The screenshots from his website included a number of anti-Semitic works of longstanding notoriety. These included The Protocols of the Learned Elders of Zion; The Biological Jew; and The Jewish Religion: Its Influence Today. The Protocols is more than 100 years old and the other two works were written more than 50 years ago. I need not quote from those works; they contain vile and degrading anti-Semitic statements and purport to provide information on the Jews' plan for global domination.
In addition to providing links to or republishing this material, Mr. Topham provided his own, generally complimentary, commentary introducing the material. He also wrote Israel Must Perish, which is highly critical of Jews and Zionists and calls for the castration of all Jews. It is modelled on a treatise titled Germany Must Perish. Mr. Topham changed the words and introduced it by stating:
The striking thing about the vileness of the text is how today it seems to roll off the mind's tongue as if it were as truthful and factual as the rising sun. As such, I firmly believe that all of what the Zionist Jews write about others is actually but a reflection of their own inner perverse dislocated self." paras 6-7
The court also mentioned his comments at trial.</t>
  </si>
  <si>
    <t>Race, national/ethnic origin, and/or religion 
(Judge didn't directly state these are the prohibited grounds at issue but it was implied by the grounds he explicitly mentioned in referring to s. 718.2(a)(i))</t>
  </si>
  <si>
    <t>Accepted
Section. 319 (2) conviction was entered by jury. In its sentencing decision, the court mentioned s. 718.2(a)(i) as relevant. The court referred to the non-exhaustive list of hate expressions in Presseault at para 47 to analyze aggravating factors. The first listed aggravated factors were identical to 47.1 in Presseault. 
paras 17, 31, 32</t>
  </si>
  <si>
    <t>"*Mr. Topham's communications were not spontaneous; they were considered and deliberate. As he advised the Court, he still holds the underlying views and wants to educate the public.
*He used the Internet to disseminate his views. It provides the potential for a wide audience." para 32</t>
  </si>
  <si>
    <t>"*Mr. Topham is 70 years old and a first offender. He has contributed positively to his community over his time in the Cariboo.
*He operated alone. He is not part of a white supremacist or racist group.
*He expresses his views as a political statement, not as a call to arms. I accept that he does not call for violence in any direct way. None of his statements advocate violence. Unfortunately, he fails to recognize that his communications may, by promoting hatred, indirectly promote violence. However, I accept that it is not his intent in making those statements." para 33</t>
  </si>
  <si>
    <t>6 months of conditional sentence, followed by 2 years probation 
Conditions: 
Statutory conditions plus reporting as required 
The first half of the CSO includes a more restrictive curfew from 7:00 p.m. to 6:00 a.m.; the second half is 11:00 p.m. to 6:00 a.m. with exceptions. No possession or consumption of any alcohol or any controlled substances without prescription, and non-attendance to any places that may offer alcohol. Remove Radicalpress.com from the Internet and obviously it cannot be restarted. For the six months of the CSO, the condition that you shall not publish or post, directly or indirectly, any material to any internet site where your writings can be read by members of the public. That is only for the conditional sentence portion of this sentence. 
No contact order, weapons prohibition 
Not to publish or post on any internet site or any other social media site or platform, where such postings or publications can be read by the general public, any information about persons of Jewish religion or ethnic origin.
- paras 47-60</t>
  </si>
  <si>
    <t>G.B. Butler J.</t>
  </si>
  <si>
    <t>British Columbia Supreme Court
Quesnel, British Columbia</t>
  </si>
  <si>
    <t>The appeal challenging the constitutionality of s. 319(2) of the Criminal Code on the basis it infringed his rights protected by s. 2(b) of the Charter was dismissed (2017 BCSC 259)</t>
  </si>
  <si>
    <t>R v Castonguay, 2021 BCPC 315</t>
  </si>
  <si>
    <t>Commited mischief by causing damage to the Chinese Cultural Centre</t>
  </si>
  <si>
    <t>s. 430(4.1)</t>
  </si>
  <si>
    <t>April 2, 2020</t>
  </si>
  <si>
    <t>December 29, 2021 (written, reported)</t>
  </si>
  <si>
    <t>Yves Gerard Joseph Castonguay</t>
  </si>
  <si>
    <t>Aboriginal (claimed to be but not confirmed</t>
  </si>
  <si>
    <t>Work: "He's on social assistance and has been unemployed for many years."
Families and Friends: Abusive and traumatic childhood.
Relationships: "He has a longstanding relationship with a female partner and is integrated into her community." 
Substances Use: Polysubstance use disorder – opioids, methamphetamine, and cocaine.
Mental Health: "Likely, he suffers some form of cognitive deficit."</t>
  </si>
  <si>
    <t>Castonguay went to the Chinese Cultural Centre and wrote on several windowpanes of the David Lam Auditorium. He wrote racist and derogatory comments about Chinese people and those from Hong Kong. His statements included the following messaging: Hitler's extermination of the Jews should be used to stop persons of Chinese origin from coming to Canada; people from Hong Kong were infected by the virus and were deserving of being killed and sent back from Canada to their place of birth; Chinese persons should be killed "just like Hitler did to the Jews"; used racists words and slurs in reference to persons of Chinese origin; he said anyone who protects Chinese people should be shot "on the spot" and that Chinese people should be shot on the spot and driven out of Canada. 
para 5</t>
  </si>
  <si>
    <t>Racial slurs were used. Not a spontaneous outburst; he went to the centre and spent over 10 minutes writing on the windows. "He targeted a revered cultural institution, at the heart of the historical roots of the Chinese community, at a time of very increased vulnerability because of the misinformation directed about Chinese persons and their linkage to the COVID-19 pandemic." - para 25
The court also mentioned the following:
Historical bias-based crimes and incidents - paras 14-15
Victim's perspective from Community Impact Statement - para 13</t>
  </si>
  <si>
    <t>Descent, national or ethnic origin (paras 22-25)</t>
  </si>
  <si>
    <t>Chinese
Jewish</t>
  </si>
  <si>
    <t>Accepted
"He defaced the Chinese Cultural Centre with his racist diatribe, and this conduct was motivated by bias, prejudice, or hate towards persons of Chinese ethnic origin or descent. The words that Mr. Castonguay used were morally reprehensible and should shock the conscience of the community. They were despicable and hateful; they were full of venom and anger. His messaging invoked the use of violence, calling for shooting of innocent persons simply based on their perceived race or ethnicity. He demanded their forced removal and exclusion from Canada." para 4
"As to the moral fault or culpability of Mr. Castonguay in the commission of this offence, in my view, he knew precisely what he was doing. He had his script in his mind; he referenced violence to persons of Chinese descent; and he referenced Jewish persons and Hitler's annihilation of the Jewish persons in the Holocaust. So the moral culpability for the offending, in my view is high." para 23 
" In terms of aggravating factors, I am of the view that this was not a spontaneous outburst, but one that was clearly in Mr. Castonguay's mind when he went to the centre and when he spent over 10 minutes writing his screed on the windows. He targeted a revered cultural institution, at the heart of the historical roots of the Chinese community, at a time of very increased vulnerability because of the misinformation directed about Chinese persons and their linkage to the COVID‑19 pandemic. It is also an aggravating factor that Mr. Castonguay had a prior lengthy record." para. 25
"The moral gravity of the offence is high. The conduct was a grave affront to the dignity of all persons, and particularly to those of the Chinese Canadian community." para 32</t>
  </si>
  <si>
    <t>Harm caused to members and attendees of the Chinese Cultural Centre and all persons who identify as Chinese by descent, or origin, or Family connection
Harm caused to society at large
Lengthy prior criminal record</t>
  </si>
  <si>
    <t>Guilty plea
Accepted responsibility and shows some change in his thinking</t>
  </si>
  <si>
    <t>8 months imprisonment, followed by 3 years on probation (non-reporting), after the credit of 161 days pre-sentence custody, leaving 79 days to be served 
Conditions:
Statutory conditions, non-attendance terms - the Chinese Cultural Centre or on the block of Pender Street, on which it is located.</t>
  </si>
  <si>
    <t>Not clear to what degree; Judge stated "In my view, it is time for sentencing judges to take into account the profound impact these kinds of criminal acts have on vulnerable communities" and then proceeded to give a sentence closer to what the Crown was asking for (9 months) despite defence's contention regarding delay in sentencing (para 35)</t>
  </si>
  <si>
    <t>H. Dhillon J.</t>
  </si>
  <si>
    <t>Provincial Court of BC</t>
  </si>
  <si>
    <t>R v Miller, 2022 BCSC 2020</t>
  </si>
  <si>
    <t>1) Criminal harassment of the complainant, M.R.
2) Uttering a threat to Sergeant W
3) Criminal harassment of Sergeant W
4) Criminal harassment of Constable P
5) Cttering a threat to Constable P
6) Stay of proceedings
7) Breaching a no-contact condition with respect to the complainant on Count 1
8) Breaching a court order by using the internet</t>
  </si>
  <si>
    <t>s. 109 
s. 487.051(3) 
s. 490.1(1)</t>
  </si>
  <si>
    <t>Guilty on Counts 1, 2, 3, 5, 7 with conditional stay on Count 2
Not guilty on Counts 4 &amp; 8</t>
  </si>
  <si>
    <t>1) over a period of four years from January 1, 2016 to April 30, 2020
3) &amp; 5) between January 29, 2019, and February 8, 2020 
7) April 6, 2020</t>
  </si>
  <si>
    <t>October 21, 2022 (written, reported)</t>
  </si>
  <si>
    <t>Derek Douglas Miller</t>
  </si>
  <si>
    <t>40 (at sentencing)</t>
  </si>
  <si>
    <t>Pre-sentence report (Yes)
Work: He is currently unemployed, and previously worked as a cook and in construction but prefers not to return to those jobs. 
Home: "He told the probation officer that if he is released from custody, he is unsure where he will reside. He reported that he does not like this country and wants to move."
Families and Friends: "He was born in Victoria, B.C. He reports having a poor experience during his upbringing with abuse by his parents. His parents suffered a breakdown in their marriage. He says his mother, who lives in Ladysmith, was abusive towards him. He does not have a relationship with his father. Mr. Miller reports having been influenced negatively by his mother during his thirties. He is currently estranged from his family."
Relationships: He has no children, no relationship, and is single
Substances Use: "Mr. Miller reported previously using alcohol and marihuana. However, there is no indication that he currently has a substance use condition."
Mental Health: "A presentence psychiatric report indicated that Mr. Miller lives with mental health conditions, which he denies."
 - paras 4, 41-48</t>
  </si>
  <si>
    <t>Complainant - young</t>
  </si>
  <si>
    <t>Complainant - Female
Police officers - Male</t>
  </si>
  <si>
    <t>Complainant - Muslim</t>
  </si>
  <si>
    <t>Miller met M.R. on a bus and went for coffee and a walk in Vancouver. "The encounter was cut short by what M.R. thought were Mr. Miller's bizarre discussions and his physical behaviour, which made her uncomfortable." Since then, Miller relentlessly sent M.R. thousands of unwanted communications - emails, multiple Facebook messages, Etsy messages, and WhatsApp messages - even after M.R. called the police several times and concealed her appearance. "Mr. Miller's communications were frequent, unsolicited, varied, and included graphic references to violence...Mr. Miller made repeated references to having seen M.R., which caused her to believe that he was watching her in the community...He stated that he wanted to make M.R. his wife against her will, to discipline her if he determined she was not worthy. He made repeated references to sexual intercourse. A review of the messages shows that they increased in frequency and intensity until his ultimate arrest." 
Mr. Miller emailed Sergeant W. and Constable P. to threaten them and even caused "Sergeant W. began to fear for his personal safety. He took precautions to protect himself and his family."
"Mr. Miller was on a bail order in April of 2020 to have no contact with M.R. He contacted M.R. on April 6, 2020 to obtain an exculpatory statement from her that he maintained he required to defend himself on the charges before the Court. He stated that the police refused to obtain such a statement and therefore he had no choice but to contact M.R. himself and obtain the statement."
 paras 6-10, 26-30, 39</t>
  </si>
  <si>
    <t>Testimony of Mr. Miller and whether there was a better explanation for his conduct paras 77-78</t>
  </si>
  <si>
    <t xml:space="preserve">Religion
Sex </t>
  </si>
  <si>
    <t>Muslim
Female</t>
  </si>
  <si>
    <t>Rejected
"Mr. Miller's testimony in which he stated he did not believe the complainant was a refugee from Pakistan; that, being a Muslim, he thought she was connected to Chinese organized crime entities; and further, that being a woman, she used her sex to target him." The above evidence indicated that bias, prejudice or hate might be his motivation. However, due to his mental health problems, the Crown did not prove beyond a reasonable doubt regarding bias-motivation. The court found that "Mr. Miller's propensity to fixate on certain people as an audience for his sometimes paranoid, menacing, and agitated tirades offers a better explanation for his threatening and harassing conduct." paras 77-78</t>
  </si>
  <si>
    <t>1. Dated criminal record - assault-related
2. "The unrelenting and concerning nature of the communications Mr. Miller initiated towards M.R. when she did nothing to provoke the communications."
3. After warned by the police, he still persisted in communicating with M.R..
4. "The escalating rhetoric and tone of the emails to M.R."
5. While victim impact statements were not filed at sentencing, I accept that the unwanted communications caused stress and worry to M.R. and, to a lesser extent, Sergeant W., and caused them concern for their safety.
 - para 73</t>
  </si>
  <si>
    <t>1. The accused can "substantially abide by court conditions" in the past
2. All electronically communicated threats, no physical or personal violence
3. Causal connection to Mr. Miller's underlying mental health condition
 para 79</t>
  </si>
  <si>
    <t>The maximum sentence:
for criminal harassment on Counts 1 and 3 ---10 years' imprisonment
for uttering threats on Count 5 --- 5 years' imprisonment
for breaching a court order  on Count 7 --- 2 years' imprisonment.
 - para 64</t>
  </si>
  <si>
    <t>a)Count 1, criminal harassment of M.R.- - 8 months imprisonment, after the credit of eight months less a day for pre-sentence custody (1.5 equiv.), leaving 1 day to be served.
b)Count 3, criminal harassment of Sergeant W. - - 90 days imprisonment, after the credit of 90 days for pre-sentence custody (1.5 equiv.), leaving 1 day to be served, concurrently.
c)Count 5, uttering a threat to Constable P. - - 45 days imprisonment, after the credit of 45 days for pre-sentence custody (1.5 equiv.), leaving 1 day to be served, concurrently.
d)Count 7, the breach of the release order - - 30 days imprisonment, with no credit for presentence custody, consecutively. 
A 3 years probation order 
Conditions:
Statutory conditions plus reporting as required
Take reasonable steps to maintain mental heal
Attend and report back any forensic outpatient clinic or medical practitioner as and when directed by your probation officer
No contact order, weapons prohibition order, DNA order, firearms prohibition for 10 years, restricted firearms prohibition for life, forfeiture order
- paras 97, 105, 107, 109, 118-123</t>
  </si>
  <si>
    <t>M.J. Brundrett J.</t>
  </si>
  <si>
    <t>R v Bethune and Secreve, 2022 BCPC 243</t>
  </si>
  <si>
    <t>Mischief by willfully obstructing, interrupting, or interfering with the lawful use, enjoyment, or operation of the property of a small café</t>
  </si>
  <si>
    <t>March 29, 2021</t>
  </si>
  <si>
    <t>November 3, 2022 (written, reported)</t>
  </si>
  <si>
    <t>Michel Jean-Jacque Berthiaume also known as Eric Bethune 
Astrid Maria Secreve</t>
  </si>
  <si>
    <t>74 (at sentencing)
76 (at sentencing)</t>
  </si>
  <si>
    <t>Caucasian 
Caucasian</t>
  </si>
  <si>
    <t>Families and Friends: the two accused have known each other for over 30 years and used to be married
Health &amp; Mental Health: Both are senior citizens. Ms Secreve said that she is not well and has health issues. She also appears to have memory problems, and Mr. Bethune believes that she has dementia, but there is no medical evidence to support that conclusion. "Ms. Secreve attributes her memory issues to brain fog after contracting COVID." Sentencing judge determined she has the mental capacity to understand the proceedings and represent herself appropriately
  – para 36.</t>
  </si>
  <si>
    <t>Female
Male</t>
  </si>
  <si>
    <t>Chinese
Chinese</t>
  </si>
  <si>
    <t>Café manager
Café employee</t>
  </si>
  <si>
    <t>Mr. Bethune and Ms. Secreve were patrons of the café and ordered coffee and a pastry. Although they were wearing masks, they did not abide by the COVID-19 seating restrictions. Café employees asked them to sit elsewhere, and they refused. After repeated requests to move, they stood up from the table and poured their coffee on the ground. Mr. Bethune and Ms. Secreve perceived both café employees to be of Chinese race or ethnic origin. Before leaving the café, Ms. Secreve said to the café manager, “Fuck you Chinese.” A tussle ensued between them. The café manager followed the couple to their car and video-recorded them. Before driving away, Mr. Bethune said to the café manager, “Fucking Chinese” and “the Coronavirus is you”.</t>
  </si>
  <si>
    <t>Cites Kandola factors 
 1. whether language carrying hatred or prejudice uttered before, during, or after the offence was committed (timing)
 2. whether the offence was committed in a high-visibility
 3. the lack of provocation
 4. any lack of prior interaction between the accused and the victim
 5. extreme or disproportionate violence
 6. absence of any possible alternative explanation or motivation given the presence of some or all of the above-noted factors
 para 71
Cites Van-Brunt, quoting from R v Vrdoljak, [2002] - para 73
No requirement for a crime to be solely motivated by bias, prejudice, or hate for this statutory aggravating factor to apply. What must be established beyond a reasonable doubt is that the offence was motivated at least in part by bias, prejudice, or hate (again stated in para 82)
Acknowledged increased vulnerability of the Canadian-Chinese community because of misinformation linking them to the COVID pandemic (R v Casonguay) para 76</t>
  </si>
  <si>
    <t xml:space="preserve">Race or ethnic origin </t>
  </si>
  <si>
    <t>Accepted
The sentencing judge satisfied beyond a reasonable doubt that Ms. Secreve's mischief was motivated, at least in part, by her bias or, prejudice or hate based on the café manager's Chinese race or ethnic origin (para 78)
The judge considered the extreme or disproportionate response, lack of provocation, as well as the timing and immediacy of the comments, "Fuck You Chinese", and abhorrent language. "Given Ms. Secreve's abhorrent language towards the café manager inside the café that was made immediately after she poured her coffee on the floor, I see no other possible explanation or motivation for her mischief other than bias or prejudice or hate based on Ms. T's Chinese race or ethnic origin." para 82
The sentencing judge satisfied beyond a reasonable doubt that Mr. Bethune's mischief was motivated, at least in part, by his bias or, prejudice or hate based on the café manager's Chinese race or ethnic origin.
The judge considered the offence to be committed in a public place, lack of provocation, extreme and disproportionate reaction, and perception of the manager to be of Chinese race or ethnic origin. The timing of the mischief and comments was less than one minute. Mr. Bethune also asserted on his own behalf some racist comments. "I see no other possible explanation or motivation for his mischief on Ms. T. other than bias or prejudice or hate based on her Chinese race or ethnic origin." para 95
Even if this was not a statutory aggravating factor, "it is still an aggravating factor because these gratuitous Anti-Chinese comments are, in and of themselves, aggravating." para 102 
Ms. Secreve's comments were humiliating and denigrating expression. They didn't criticize her work, "they chose to identify her on the basis of a characteristic that was unrelated to her work performance – their perception that she was Chinese. These comments, at their core, marginalized an individual based on membership in a group." para 103
 Mr. Bethune's comment associated Ms. T. with a virus. "This is a dehumanizing expression that calls into question whether Ms. T. qualifies as a human being. This is a message of vilification. One of the most extreme forms of vilification is to dehumanize a protected group by describing its members as subhuman. As recognized in Castonguay, these expressions expose both the individual, Ms. T., and the group to which they perceived her to belong, the Chinese, to hatred. This kind of speech vilifies the targeted group by blaming its members for the current problems in society." para 104</t>
  </si>
  <si>
    <t>Offence occurred during the COVID pandemic
Impact on the victim (Victim Impact Statement)</t>
  </si>
  <si>
    <t>Guilty plea – less weight because pled guilty on third day of trial after Ms. Tan had already completed her evidence
No criminal record</t>
  </si>
  <si>
    <t>Guilty of an indictable offence and liable to imprisonment for a term not exceeding 2 years or guilty of an offence punishable on summary conviction 
(Based on Criminal Code s. 430(4)(a) and (b))</t>
  </si>
  <si>
    <t>Each:
Suspended sentence with 12 months probation.
Conditions:
Statutory conditions plus reporting as required
No contact order
A victim fine surcharge of $100</t>
  </si>
  <si>
    <t>No clear language indicated sentence enhancement, it is likely that the sentence was enhanced through the following:
 1. the primary reason why conditional discharge is not in the public's interest
 2. probation with conditions
 3. victim fine surchage</t>
  </si>
  <si>
    <t>D. Vandor Prov. Ct. J.</t>
  </si>
  <si>
    <t>British Columbia Provincial Court
Richmond, British Columbia</t>
  </si>
  <si>
    <t xml:space="preserve">BC Unpublished </t>
  </si>
  <si>
    <t>R v Alzghoul, 2009</t>
  </si>
  <si>
    <t>1) 8 counts of assault using a weapon
2) 6 counts of assault bodily harm
3) Lesser offence of assault
4) Threatening to cause bodily harm
5) Possession of an imitation handgun for a purpose dangerous to the public peace
6) Two counts of possession of a weapon for a purpose dangerous to the public peace (a conditional stay of proceedings)
7) Carrying a concealed weapon
8) Using an imitation firearm while committing or attempting to commit the indictable offence of uttering threats</t>
  </si>
  <si>
    <t>s. 267(a)
s. 267(b)
s. 264.1(1)(a)
s. 88(1)
s. 88(1)
s. 90(1)
s. 85(2)</t>
  </si>
  <si>
    <t>August 3, 2008</t>
  </si>
  <si>
    <t>September 2, 2009</t>
  </si>
  <si>
    <t>Khalid Alzghoul</t>
  </si>
  <si>
    <t>32 (at sentencing)</t>
  </si>
  <si>
    <t>Jordanian</t>
  </si>
  <si>
    <t xml:space="preserve">Pre-sentence report (Yes, with psychiatric report)
Work: Before he arrived in Vancouver in 2005, he was in Europe for a while. He worked at the River Rock Casino but was fired for inappropriate behaviours. 
Families and friends: Currently a Canadian citizen, He was born in Jordan and left under difficult circumstances at age 16. He spent some time in France with his brother, Fammi Amoud [phonetic], who spoke on his behalf at these proceedings. 
Relationships: single
Mental Health (from the psychiatric report): no known history of violent behaviour; no appearance of antisocial attitudes or values, a major mental illness such as psychosis, a history of early maladjustment or mania, or personality traits that result in chronic impulsivity or generally poor behavioural controls.
No prior criminal record
 paras 11-12, 30	</t>
  </si>
  <si>
    <t>Male
Female</t>
  </si>
  <si>
    <t xml:space="preserve">While being chased by the store owner of a convenience store where he stole a coke, the accused ran into the Majestic Nightclub. He all of a sudden struck five of the patrons on the head with a hammer. At one point, he produced what appeared to be a gun but was an imitation. 
Approximately five minutes later, the accused ran next door to Characters Restaurant Taverna. "From the sidewalk, he struck two female patrons on the back of the head who were seated at tables on the deck." Mr. M. was with the two women and chased the accused, who turned around and pointed the fake gun at him and said, “I shoot you. I shoot you.” Mr. M. continued to pursue the case and eventually apprehended the accused. In the process,  the accused turned and hit Mr. M. in the head with the hammer, and Mr. M. was cut.
 paras 3-9	</t>
  </si>
  <si>
    <t xml:space="preserve">The offences occurred on the day of the Gay Pride Parade in Vancouver.
The accused made anti-gay statements on his apprehension by the police but made no specific reference concerning the gay community at the time of offences.
Nothing was suggesting the people assaulted were of any specific sexual orientation.
In the pre-sentence report, the accused "insisted he has no ill feelings towards homosexual people" and said he "had worked and lived with homosexual people in the past with no difficulty."
Both pre-sentence and psychologist's reports indicated that the accused used cocaine and alcohol on the day of the offence. 
 paras 18-23	</t>
  </si>
  <si>
    <t>Rejected 
The court was not satisfied beyond a reasonable doubt based on the reports, the evidence, and the submissions of counsel.
para 24</t>
  </si>
  <si>
    <t xml:space="preserve">No criminal record
Expressed remorse and offered an in-court apology
Completed the substance abuse management program while in custody	</t>
  </si>
  <si>
    <t>Global sentence: 30 months imprisonment followed by 3 years on probation, after the credit of 26 months pre-sentence custody (2 equiv.), leaving 4 months to be served. 
Conditions:
Statutory conditions plus reporting as required
No address change without prior written approval from the probation officer
Attend for and successfully complete counselling, including alcohol abuse, drug abuse, substance abuse, anger management if directed by the probation officer
No alcohol and any controlled substance consumption or possession
No contact order, no attendance order, s. 109 weapons and firearms prohibitions for life with forfeiture order, DNA order
No victim fine surcharge
paras 35-53</t>
  </si>
  <si>
    <t>McGee J.</t>
  </si>
  <si>
    <t>Provincial Court of British Columbia</t>
  </si>
  <si>
    <t>R v Shier, 2019</t>
  </si>
  <si>
    <t>May 16, 2018</t>
  </si>
  <si>
    <t>Conviction: March 2019 
Sentencing: April 12, 2019</t>
  </si>
  <si>
    <t>Ryley Shier</t>
  </si>
  <si>
    <t>Mr. Shier and his girlfirend were at a restaurant and consumed too much alcohol. The two of them went into Metrotown Mall in Burnaby. He says that he thought he had paid for the items that O.M. (victim) disputed had been paid for, and he thought O.M. was ripping him off. Mr. Shier got close to O.M. (who is a shorter and more diminutive individual than Mr. Shier) and when O.M. asked him to move back Mr. Shier offered that he was comfortable with that close proximity. Mr. Shier said to O.M., "Would you like to get dropped." He said he left the other items behind but in anger he flipped O.M. "the bird" and called him a faggot. "O.M.then put his hand against Mr. Shier's throat. I found that Mr. Shier did something very similar. They were not particularly forceful points of contact by either man, and O.M. backed away, turning his body partially away, and used both hands in an effort to make a cellphone call. Meanwhile, Mr. Shier proceeded to use body language that suggested he was not done, wanting to engage further with O.M.. He then made a single swinging punch toward O.M.'s head or facial area, causing O.M. to trip over a chair and fall hard flat to the ground behind him." para 3</t>
  </si>
  <si>
    <t xml:space="preserve">Use of the word "faggot" </t>
  </si>
  <si>
    <t>Accepted, 
Found that the only reasonable inference drawn from the evidence is that Mr.Shier's conduct was motivated, in whole or in part, by bias against the victim's sexual orientation. 
"I agree with Crown counsel the fact that when Mr. Shier used that word on someone he had only met a few minutes earlier, he must have meant the intended common understanding of the word. It simply would not make sense otherwise. There is also an absence of any alternative motivation or explanation in front of me with respect to that comment. It was in the circumstances, in my view, made as an unmistakable homophobic insult and Mr. Shier meant what he said when he used that word that evening. I find the only reasonable inference that can be drawn from the evidence in front of the court at trial is that Mr. Shier's conduct was motivated, in whole or in part, by bias against O.M.'s sexual orientation. I find that has been proved beyond a reasonable doubt in accordance with the provisions of s. 718.2(a)(i)" para 23</t>
  </si>
  <si>
    <t>Public nature of where this event occurred
Mr. Shier's callousness in leaving after he forcefully hit O.M. causing him to fall hard to the ground</t>
  </si>
  <si>
    <t>No criminal record
Young man and rehabilitation is a significant consideration</t>
  </si>
  <si>
    <t>60 days conditional sentence in the community, followed by 10 months' probation 
Conditions:
Statutory conditions plus reporting as required
Attend for and successfully complete counselling, including anger management counselling if directed by the conditional sentence supervisor
Weapons prohibition
Abstain from consumption of alcohol and non-prescription drugs
Curfew between 11 pm and 6 am for the conditional sentence
Community service hours - 16 hours to be completed within the first eight months of the probation order
No contact order, non-attendance order - Metrotown Mall, DNA order</t>
  </si>
  <si>
    <t>The court holds that a conditional discharge would not be appropriate because it would "send the message to the community that hate crimes and crimes that occur in such public and callous fashion could result in a discharge" - para 28
Enhanced the sentence from conditional discharge to a conditional sentence</t>
  </si>
  <si>
    <t>N. Phillips J.</t>
  </si>
  <si>
    <t>R v Nelson, 2022</t>
  </si>
  <si>
    <t>s. 268(1)</t>
  </si>
  <si>
    <t>October 15, 2018</t>
  </si>
  <si>
    <t xml:space="preserve">Conviction: June 25, 2020
Sentencing: September 29, 2022 </t>
  </si>
  <si>
    <t>Cody Jamie Eric Nelson</t>
  </si>
  <si>
    <t>29 (at sentencing)</t>
  </si>
  <si>
    <t xml:space="preserve">Mother is Caucasian
Paternal grandfather was Indigenous </t>
  </si>
  <si>
    <t>Paternal grandfather was born on the Ojibwa Reservation in the Turtle Mountain region of North Dakota (Indigenous) – doesn't have any knowledge of their language or culture, or whether any of their family ever attended a Residential School</t>
  </si>
  <si>
    <t xml:space="preserve">Pre-sentence report (Yes, and Gladue report)
Education: finished grade 11 but left school before graduating; reports that he was always in trouble and experienced bullying
Families: parents separated when he was one; was in 53 different foster care placements from 2 to 16; mother used drugs and alcohol during pregnancy; had a severe blow to the head at age 3 but didn't receive medical treatment; history of family violence by his father against his mother and against him
Relationships: been in a common law relationship for 12 years but no longer has contact with his partner; they have four children together
Substance Use: he's on anti-depressants and uses marijuana
Mental Health: diagnosed with PTSD, Reactive Attachment Disorder, Conduct Disorder, and Narcissistic Personality Disorder traits; also received the following diagnoses: ADHD, Combined Presentation, Severe, PTSD and Unspecified Personality Disorder; report records that he presented with both borderline and antisocial personality features and bipolar mood disorder; diagnosed with FASD at an early age
</t>
  </si>
  <si>
    <t>Female – transgender</t>
  </si>
  <si>
    <t>The exchange began when Mr. Nelson either said something to J.S. (the victim) in the parking lot or exchanged a look that communicated to her that he disapproved of her, even though they did not know each other. She responded verbally and Mr. Nelson walked away from her. "J.S. felt his response was disrespectful and voluntarily entered into a physical altercation with Mr. Nelson when she tugged at his pants." Judge found that this constituted provocation. Mr. Nelson responded with two swift punches to her face. (judge found that this was "unmeasured, disproportionate and unreasonable in the circumstances"). After the assault, a witness overheard Mr. Nelson stating, "I just beat the shit out of the tranny from the Dollar Tree" and that the attending police "laughed about it and went on with their day". In addition, Mr. Nelson admitted that he sent two texts to a Mr. Cannon stating: i) 'Right after I left ur place I knocked out a f** dt [downtown] read the paper'; and ii) 'I knowed [knocked] the f** out legally because it smacked my ass. Not just because it was gay'." para 54</t>
  </si>
  <si>
    <t>After the assault, a witness overheard Mr. Nelson stating, "I just beat the shit out of the tranny from the Dollar Tree" and that the attending police "laughed about it and went on with their day". In addition, Mr. Nelson admitted that he sent two texts to a Mr. Cannon stating: i) "Right after I left ur place I knocked out a f** dt [downtown] read the paper"; and ii) "I knowed [knocked] the f** out legally because it smacked my ass. Not just because it was gay". para 54
In 718.2(a)(i) analysis, the court considered " they did not know each other", the victim's actions "constituted provocation" and the accused's response disproportionate, as well as his mental health.
paras 52, 53, 65</t>
  </si>
  <si>
    <t>Sexual orientation or gender identity</t>
  </si>
  <si>
    <t>Rejected,
Found that while there may be bias motivating the initial exchange between Nelson and J.S., I did not find that the reaction to J.S. tugging his pants was motivated by that bias. 
"I have no difficulty finding that Mr. Nelson's initial response to Ms. [J.S.] was fueled in part by a reaction to her as she presented to him that day. However, the actual assault was also fueled by the intervening actions of Ms. [J.S.] tugging at his pants after Mr. Nelson walked away from her." para 63
...
"While I find that Mr. Nelson was motivated in the initial exchange by a bias against Ms. [J.S.] because of the way she looked to him; I cannot say beyond a reasonable doubt that his overreaction to her tugging at his pants was motivated by that bias. It might well be that it was simply the product of the nature of the provocation and his uncontrolled anger issues. In the result, I cannot find that Mr. Nelson's apparent bias was an aggravating factor." para 65
In 718.2(a)(i) analysis, the court considered " they did not know each other", the victim's actions "constituted provocation" and the accused's response disproportionate, as well as his mental health. After the assault, a witness overheard Mr. Nelson stating, "I just beat the shit out of the tranny from the Dollar Tree" and that the attending police "laughed about it and went on with their day". In addition, Mr. Nelson admitted that he sent two texts to a Mr. Cannon stating: i) "Right after I left ur place I knocked out a f** dt [downtown] read the paper"; and ii) "I knowed [knocked] the f** out legally because it smacked my ass. Not just because it was gay". 
paras 52-54, 65</t>
  </si>
  <si>
    <t>Criminal record, including assault convictions as well as possessing a weapon for dangerous purpose and two conviction
Significant lifelong personal and financial impact on the victim
Disproportionate reaction to the tug on his pants and the degree of violence</t>
  </si>
  <si>
    <t>Gladue factors – difficult childhood; systemic and background factors affecting Indigenous people generally
Mental health factors, including his rage
Provocation by J.S.</t>
  </si>
  <si>
    <t>Between 6 months and 6 years</t>
  </si>
  <si>
    <t>Jail sentence of 28 months; no restitution imposed
DNA order and s. 109 firearms prohibition for 10 years
Waived the victim fine surcharge</t>
  </si>
  <si>
    <t>P. Bond J.</t>
  </si>
  <si>
    <t>AB Published</t>
  </si>
  <si>
    <t>R v Gholamrez-azdehshirazi, 2008 ABPC 198</t>
  </si>
  <si>
    <t>1) Aggravated assault; 
2) Conveying death threats</t>
  </si>
  <si>
    <t>s. 268
s. 264.1(1)(a)</t>
  </si>
  <si>
    <t>Plead guilty to both</t>
  </si>
  <si>
    <t>October 23, 2007</t>
  </si>
  <si>
    <t>July 3, 2008 (written, reported)</t>
  </si>
  <si>
    <t>Mohammedreza Gholamrezazdehshirazi (referred to as Mr. Shirazi)</t>
  </si>
  <si>
    <t>Iranian</t>
  </si>
  <si>
    <t>Christian</t>
  </si>
  <si>
    <t>Psychiatric assessment (Yes)
Families: He comes from a Christian background. The family was persecuted for their faith in Iran – land was taken away, and the brother was subjected to torture. He served in the Iran-Iraq war. Both parents are now deceased.
Mental Health: He suffers from depression. A psychiatric assessment found that he had a conspiratorial delusion against Muslims who persecuted him before coming to Canada.
Other: He came to Canada as a refugee 18 months before the hearing.</t>
  </si>
  <si>
    <t>Presumed to be Muslim</t>
  </si>
  <si>
    <t>Mr. Shirazi went to the office of a dentist whom he did not know where he sought treatment. He had a toothache for 2 years. The dentist did a scan and told him that he had serious decay and an abscess; the dentist advised a tooth extraction but gave the defendant the option of a root canal. Mr. Shirazi was agitated and told the dentist that the reception staff was racist and stupid, alleging that they had treated him worse than the religious leaders in Iran. Mr. Shirazi was angry and told the dentist that he could not decide. The dentist informed him that he had a very busy clinic, and the defendant had to decide immediately or return later with a decision. Mr. Shirazi became very upset and said he had a bad experience in Iran, where the government had treated him badly. The dentist then repeated his options to him and escorted him to the reception area. Mr. Shirazi repeated that the staff had mistreated him and that he was sorry that he had come. He then made offensive comments about the staff, and the dentist told him that he could not help him and that he would have to leave. Forty-five minutes later, Mr. Shirazi returned, carrying a bag in his right hand, and demanded to speak to the dentist. When the dentist came to the reception area, Mr. Shirazi screamed and came aggressively toward the dentist; the dentist retreated and asked him to stop. Mr. Shirazi swung at the victim with his left hand, but the dentist grabbed his hand and pushed him back. He pulled out a broken glass bottle and, slashed the doctor’s left arm and then left through the front door and screamed repeatedly that he would come back to kill the dentist.
 Mr. Shirazi has expressed strong hatred toward Muslims and assumed that the dentist was a Muslim. When he was arrested, he told an officer that Muslims had to worry about him because they had taken away his land and country.</t>
  </si>
  <si>
    <t>He presumed that the dentist was Muslim with an Iranian background
Stated that the dentist and his staff were racist and stupid, alleging that they had treated him worse than the religious leaders in Iran
alluded a number of times to his mistreatment by religious leaders in Iran</t>
  </si>
  <si>
    <t>Religion, national or ethnic origin</t>
  </si>
  <si>
    <t>Muslim with Iranian background</t>
  </si>
  <si>
    <t>Accepted
"The defendant based his actions on a bias or prejudice motivated belief that the victim was a Muslim with an Iranian background. He had grown to be biased against such persons because of their mistreatment of him and his family. It was his view that the victim was part of a group that had disenfranchised and tormented him and his family in Iran. Angry from a perceived slight, the defendant felt demeaned and returned deliberately to redress the slight in a violent manner. Thus, his personal bias against Muslims played a significant role in the assault. Section 718.2(a)(i) recognizes that offences motivated by hate or bias is an aggravating factor." para 5</t>
  </si>
  <si>
    <t>The defendant deliberately confronted a person who had done no harm to him and who was attempting to provide a service to him
The offence took place in a place where treatment was being administered where individuals had a right to feel safe
The attack was planned because he brought with him a broken bottle and severely cut the victim
The injury resulted in substantial bleeding that could have led to the death of the victim
The victim suffers long term effects from the attack. He has lost his ability to practice his profession in the manner he could before. This has resulted in financial loss to the victim. It has affected the quality of his life and that of his immediate family. He cannot enjoy simple pleasures such as assisting his wife with his child or playing musical instruments
Others who were there have suffered emotionally from seeing the offence and fear further attacks because of his threat to return and kill</t>
  </si>
  <si>
    <t>Guilty plea
First time defendant
Possibility of rehabilitation
Defendant was suffering from loneliness and depression at the time of the offence; other psychiatric difficulties</t>
  </si>
  <si>
    <t>Crown sought 4 years
Defence sought less than 2 years</t>
  </si>
  <si>
    <t>4 years incarceration for the offence of aggravated assault; 1 year sentence for the offence of threatening to be served concurrently</t>
  </si>
  <si>
    <t>Considered as aggravating but not clear how it enhanced sentence</t>
  </si>
  <si>
    <t>M.G. Allen J.</t>
  </si>
  <si>
    <t>Provincial Court of Alberta</t>
  </si>
  <si>
    <t>R v Bates, 2009 ABQB 379</t>
  </si>
  <si>
    <t>Manslaughter with a firearm</t>
  </si>
  <si>
    <t>s. 236(a)</t>
  </si>
  <si>
    <t>June 6, 2006</t>
  </si>
  <si>
    <t>June 15, 2009 (orally, reported)</t>
  </si>
  <si>
    <t>Cody William Bates</t>
  </si>
  <si>
    <t>24 (at sentencing)</t>
  </si>
  <si>
    <t>Pre-sentence report (Yes, from a previous sentence, and psychiatric assessment)
Education: "He was expelled from high school for poor attendance and drug related issues and eventually dropped out of high school."
Work: "He has worked for a period of time in his father's restaurant, the Tommy Burger and Cargill Foods, but his primary source of income has been from drug dealing where he reportedly makes in excess of $1,100 per day"
Families: "He was born in Calgary and had what was described as a 'chaotic' family life, including relocations and school transfers. He has four half siblings, ranging in age from three to 21 years of age, from three different paternal relationships."
Substances Use: "He has a history of substance abuse, including drugs and alcohol. He states he wishes to clean up his life and not use drugs and lead a healthy lifestyle." 
Mental Health: "He suffered from attention deficit hyperactive disorder ('ADHD') in grade one and was treated with Ritalin by his family physician, which he remained on until grade 9"; "His psychological assessment resulted in a clinical profile similar to individuals who tended to be impulsive, hostile, bitter and unempathetic and he exhibits numerous anti-social features. The assessment concluded Bates has an anti-social personality disorder."
  paras 20-21</t>
  </si>
  <si>
    <t>Pakistani or from nearby region</t>
  </si>
  <si>
    <t>Drug dealer
His parents were from Lebanon. He had 5 sisters, 13 years partner and 2 daughters. (from Victim Impact Statements paras 43-45)</t>
  </si>
  <si>
    <t>The deceased was shot in the head and "killed during a robbery being committed by the defendant Cody Bates, Justin Gittens, and Jason Woods." As a known drug dealer in the area, K. had told Jason Woods, a regular buyer, that "he did not like the fact that Cody Bates was selling drugs in his territory and indicated he was going to rob Bates. Woods was concerned for the safety of Bates and advised Bates of the potential robbery. Bates decided that he would rob K. first. Bates enlisted Justin Gittens to help him." After Bates picked up Gittens and Jason Woods, "Bates told Gittens that K. probably had a gun and they needed a gun to intimidate K. during the robbery. Bates and Gittens agreed that the gun would be used in the robbery. The shotgun was loaded with one shotgun shell supplied by Bates, but it is uncertain whether Gittens or Bates loaded the gun. They planned out the robbery. Bates and Gittens exited the vehicle with Gittens carrying the shotgun and approached the community centre. When K. arrived alone and drove his motor vehicle into the parking lot of the community centre, Woods entered K.'s vehicle, purchased crack cocaine from him, but gave him only $15 and exited the vehicle. K. started to call out to Woods to return to the vehicle, possibly having noticed that Woods had shorted him. At that point, Gittens and Bates approached the victim's vehicle. Gittens had taken the shotgun with him and concealed it up his coat sleeve. As Gittens approached K.'s vehicle, he slid the shotgun down and out of his sleeve and raised it towards K. During that action, the hammer on the shotgun caught on the sleeve material and cocked back, and then released, causing the gun to accidentally discharge." K. died very quickly. "The three men ran away without executing the planned robbery, leaving the money and drugs in K.'s vehicle. Thereafter, Gittens and Bates returned to their vehicle with the gun and drove to a wooded area near Turner Valley, where they buried the gun in a ditch off the roadside. Woods ran to a friend's house, close to the Red Barn."
 paras 4-10</t>
  </si>
  <si>
    <t>Words "Paki" after offence while mentioning the offence to another person</t>
  </si>
  <si>
    <t>Race or ethnic origin</t>
  </si>
  <si>
    <t>Pakistani</t>
  </si>
  <si>
    <t>Rejected
The court found no evidence to show that the offence was motivated by prejudice at the time the offence was committed. The evidence of racial or ethnic slur uttered by Bates to the undercover officers that he had eliminated a "Paki" is not enough to prove that the offence was motivated by prejudice. para 37</t>
  </si>
  <si>
    <t>Instigator
His gun and shell
Recruited 2 others to assist him in the planned armed robbery to enable Bates' criminal occupation of drug trafficking
Conceived and executed this plan while under a firearms prohibition; 
Engaged in subsequent activity after the offence that he believed to be criminal, and in criminal conduct.
 para 40</t>
  </si>
  <si>
    <t>Yes, 7 VIS's</t>
  </si>
  <si>
    <t>Guilty plea
Young age
 para 39</t>
  </si>
  <si>
    <t>Minimum 4 years</t>
  </si>
  <si>
    <t>8.5 years imprisonment, after the credit of 42 months pre-sentence custody, leaving 5 years to be served
Firearms prohibition for life and DNA order
 paras 47-49</t>
  </si>
  <si>
    <t>N.C. Wittmann A.C.J.Q.B.</t>
  </si>
  <si>
    <t>Alberta Court of Queen's Bench
Judicial District of Calgary</t>
  </si>
  <si>
    <t>R v Gray, 2013 ABCA 237</t>
  </si>
  <si>
    <t>Manslaughter</t>
  </si>
  <si>
    <t>s. 236(b)</t>
  </si>
  <si>
    <t>Initial convictions of second degree murder and aggravated assault by judge and jury, the appeal varied the conviction to manslaughter</t>
  </si>
  <si>
    <t>June 23, 2008</t>
  </si>
  <si>
    <t>Initial convictions of second degree murder and aggravated assault by judge and jury November 27, 2009 
Appeal from convictions (2012 ABCA 51): February 16, 2012 (written, reported)
Sentencing for manslaughter (2012 ABQB 725): November 23, 2012 (written, reported)
Appeal from sentencing: July 9, 2013 (written, reported)</t>
  </si>
  <si>
    <t>Bradley Francis Gray</t>
  </si>
  <si>
    <t>33(at sentencing)</t>
  </si>
  <si>
    <t>The accused complained to his neighbour about what he felt was petty crimes done by Indigenous men in his neighborhood and the police inaction. Later in the evening, two Aboriginal men passed by, and the accused "immediately went to them and began viciously beating the victim M. S. by punching and kicking him. When M. S. collapsed, the accused ran after P. B., caught him, and then beat him as well. Apparently neither man fought back or resisted the beating...the accused then put on a pair of boots and returned to the alley, where he kicked the unconscious M. S. some more. Still later, the accused returned again and...broke a beer bottle beside M. S., apparently to seed the thought that M. S. and P. B. had been fighting over alcohol. The accused later called 911 to report that M. S. had been beaten and was lying in the alley near his house." M. S. already died when first responders arrived. 
paras 2-4 (2012 ABCA 51)</t>
  </si>
  <si>
    <t>"actual language of the witnesses who testified at trial."
 - "Complaint by the Accused to the Lethbridge Police about the slowness of their response to his first complaint - Awe do nothing but fucking put up with drunken Indians"
 - "Accused expressed frustration with the Indians in his neighbourhood, either because they were intoxicated or doing property related offences."
 - "He reported the incident to police falsely and crudely describing a fight between two Indians."
 - "He was dismissive of the particulars of the incident - 'he is just another Indian to me'."
 - "The Accused expressed concern about the police's inordinate attention to this supposed fight between two Indians."
 - "Mr. Lavoie testified that the Accused complained to him prior to Mr. P. B and Mr. M. S. walking by his house of Indian people committing crimes with apparent impunity." 
 - para 34 (2012 ABQB 725)</t>
  </si>
  <si>
    <t>Accepted
"When one considers the context leading up to the vicious attack by Bradley Gray upon Mr. P. B. and Mr. M. S., it is hard to come to any other conclusion than that this Accused had deep seated animus towards aboriginals. I find the Crown has made a convincing case for the application of s. 718.2." - para 35 (2012 ABQB 725)
 "Mr. M. S. and Mr. P. B. were attacked by the accused for no reason other than their Aboriginal heritage. It follows that the relevant inquiry is not whether the accused harboured a racial animus towards Aboriginals, but rather whether the victims of his assaults were targeted because of their racial backgrounds. The evidence is clear and unequivocal." - para 17
 The evidence: 
 "actual language of the witnesses who testified at trial."
 - "Complaint by the Accused to the Lethbridge Police about the slowness of their response to his first complaint - Awe do nothing but fucking put up with drunken Indians"
 - "Accused expressed frustration with the Indians in his neighbourhood, either because they were intoxicated or doing property related offences."
 - "He reported the incident to police falsely and crudely describing a fight between two Indians."
 - "He was dismissive of the particulars of the incident - 'he is just another Indian to me'."
 - "The Accused expressed concern about the police's inordinate attention to this supposed fight between two Indians."
 - "Mr. L. testified that the Accused complained to him prior to Mr. P. B. and Mr. M. S. walking by his house of Indian people committing crimes with apparent impunity." 
 - para 34 (2012 ABQB 725)</t>
  </si>
  <si>
    <t>Lengthy criminal record</t>
  </si>
  <si>
    <t>Life imprisonment with no eligibility for parole for 10 years. 
DNA order, weapons prohibition for lifetime 
para 42 (2012 ABQB 725)
This appeal set aside no eligibility for parole for ten years because the sentencing judge didn't expressly set out why the parole delay order was being made. - paras 23-24</t>
  </si>
  <si>
    <t>R.L. Berger, F.F. Slatter and P.A. Rowbotham JJ.A.</t>
  </si>
  <si>
    <t>Alberta Court of Appeal
Calgary, Alberta</t>
  </si>
  <si>
    <t>Appeal by Gray from the sentencing decision by Justice D.K. Miller (2012 ABQB 725) was allowed in part.</t>
  </si>
  <si>
    <t>Initial convictions of second degree murder and aggravated assault by judge and jury were substituted by manslaughter because the trial judge failed to instruct jury on the difference between manslaughter and second degree murder adequately. (2012 ABCA 51)
Appeal to SCC was dismissed without reason, ([2012] S.C.C.A. No. 163)</t>
  </si>
  <si>
    <t>R v McDonald, 2015 ABPC 282</t>
  </si>
  <si>
    <t>1) Assault with a weapon - hot nacho cheese sauce
2) Inciting hatred of an identifiable group (withdrawn by the Crown)</t>
  </si>
  <si>
    <t>s. 267(a)
s. 319(1)</t>
  </si>
  <si>
    <t>April 6, 2015</t>
  </si>
  <si>
    <t>December 16, 2015 (written, reported)</t>
  </si>
  <si>
    <t>Riley Bryn McDonald</t>
  </si>
  <si>
    <t>Young</t>
  </si>
  <si>
    <t>Pre-sentence report (Yes)
Substances Use: "Mr. McDonald's family indicates that after the breakup he became withdrawn and his alcohol consumption may have increased"; "After the incident, Mr. McDonald began to see a counselor and...has actively pursued admission into a residential treatment program"
 - paras 7-9</t>
  </si>
  <si>
    <t>Under 18 (para 14)</t>
  </si>
  <si>
    <t>Convenience store clerk</t>
  </si>
  <si>
    <t>"while intoxicated, Mr. McDonald attended at a convenience store at a late hour. He approached the victim who was working the cash register and stated that he did not want to be served by a 'n word'. He asked for the manager. The victim did not serve the defendant and that resulted in him picking up a standard 8 ounce cup full of hot nacho cheese sauce and tossing it in her face. The cheese sauce and cup struck her in the face causing the sauce to spread over her face, hair and upper body. The assault caused the victim to have burning sensations along with stinging and redness in her eyes due to the sauce being a jalapeno blend. The defendant uttered to the complainant that she is a 'fat bitch n-word' and that she should 'go back to Somalia'. The defendant departed the store yelling 'fucking n word'. " - para 3</t>
  </si>
  <si>
    <t>"The accused made a number of remarks during the assault on the convenience store clerk, which were offensive, racist, and demeaning." - para 32
 Victim Impact Statement was also mentioned.</t>
  </si>
  <si>
    <t>Accepted
The racist language used by the defendant was an aggravating factor that deserved “significant weight.” The defendant called the clerk a “n-word” before he threw hot nacho cheese sauce in her face, and he continued to call her a “n-word” several times after the assault.
 paras 3, 43</t>
  </si>
  <si>
    <t>Vulnerability of the victim as "the offence was committed at a convenience store at a late hour" - para 37
Victim's age - s 718.01 
Significant negative impact on the victim - para 59</t>
  </si>
  <si>
    <t>Youthful defendant without a prior record -para 56</t>
  </si>
  <si>
    <t>"a fine of $800 plus surcharge, and to place the defendant on probation for a period of 12 months. The probation order will contain terms requiring him to deal with his developing alcohol problem and to take counseling to address those issues identified by his family since the breakup of his long-term relationship." - para 61</t>
  </si>
  <si>
    <t>D.C. Norheim Prov. Ct. J.</t>
  </si>
  <si>
    <t>Alberta Provincial Court</t>
  </si>
  <si>
    <t>R v Crowchief, 2016 ABPC 151</t>
  </si>
  <si>
    <t>1) Assault causing bodily harm
2) Three counts of breach of recognizance</t>
  </si>
  <si>
    <t>s. 267(b)
s. 145(3)</t>
  </si>
  <si>
    <t>November 1, 2015</t>
  </si>
  <si>
    <t>June 21, 2016 (written, reported)</t>
  </si>
  <si>
    <t>Tamara Crowchief</t>
  </si>
  <si>
    <t>Pre-sentence report (Yes, enhanced report)
Families: "A survivor of the trans-generational effect of residential schooling. Her parents were involved in that schooling and, as a result, the defendant was raised by her maternal grandparents. She did well. Unfortunately, they died in a car accident in 2009 in which the defendant was a passenger. Not coincidentally, this period marked the commencement of the defendant's criminal record"
Substances Use &amp; Mental Health: "the defendant's use of alcohol to deal with the trauma of losing of what were, effectively, her parents, is closely associated with her criminal offending" 
  - paras 24-25</t>
  </si>
  <si>
    <t>Ms. W. came out of the pub with a friend. One of the defendant's friends approached Ms. W.'s friend and asked for a cigarette. Ms. W.'s friend obliged and began a conversation. Suddenly the defendant came up to Ms. W., yelled, "I hate white people" and punched Ms. W. in the mouth. The blow knocked out one of Ms. W.'s front teeth. - para 3</t>
  </si>
  <si>
    <t>Words immediately before offence - "I hate white people."</t>
  </si>
  <si>
    <t xml:space="preserve">White </t>
  </si>
  <si>
    <t>Rejected
The Crown failed to prove beyond a reasonable doubt that "this offence was, even in part, motivated by racial bias" for the following reasons: - para 16
The Court disagreed that the racist commentary accompanying the assault would establish an aggravating sentencing factor under s. 718.2 (a)(i). - para 11
All cases referred to by the Crown counsel involve prolonged and specific racist commentary and targeting of victims. - paras 12-14
"There is no evidence either way about what the defendant meant or whether (as in the cited cases) she holds or promotes an ideology which would explain why this assault was aimed at this victim." - para 15</t>
  </si>
  <si>
    <t>N/A, potentially (3) para 16</t>
  </si>
  <si>
    <t>Not specified, but the court mentioned the following aspects about the defendant:
 Intergenerational trauma from residential schooling
 Youthful defendant</t>
  </si>
  <si>
    <t>9.5 months' time served; 12 months' probation on terms to be discussed and appropriate ancillary orders - para 27</t>
  </si>
  <si>
    <t>H.M. Van Harten Prov. Ct. J.</t>
  </si>
  <si>
    <t>R v Mackenzie, 2016 ABPC 173</t>
  </si>
  <si>
    <t>1) Public incitement of hatred against Syrians and Muslims 
2) Further mischief and breach of probation</t>
  </si>
  <si>
    <t>s. 319(1)
s. 430(3)</t>
  </si>
  <si>
    <t>December 3, 2015</t>
  </si>
  <si>
    <t>July 15, 2016 (written, reported)</t>
  </si>
  <si>
    <t>Kyle Mackenzie</t>
  </si>
  <si>
    <t>French Canadian</t>
  </si>
  <si>
    <t>Pre-sentence report (Yes, and assessment)
Work: "a sporadic work record and currently received assured income for the severely handicapped due to Asperger's Disorder"
Home: "He had been evicted from several home placements due to negative behaviour." 
Substances Use: alcohol and polysubstance use disorder; a long history of substance abuse
Mental Health: "may have Asperger's disorder"; "also has antisocial personality disorder with prominent traits of borderline personality disorder;" a long history of mental health difficulties;
 - para 54</t>
  </si>
  <si>
    <t>Syrian community</t>
  </si>
  <si>
    <t>"The defendant spray-painted on public transit property and parked private vehicles various statements calling for the killing or bodily harm of Syrians. The monetary damage to the city property was estimated at $20,000. In a second incident, the defendant entered a gas bar and threw down commercial displays causing $500 damage." - case summary</t>
  </si>
  <si>
    <t>Words spray-painted, police interview statement, CCTV footage:
 "The defendant spray-painted on public transit property and parked private vehicles various statements calling for the killing or bodily harm of Syrians." This was caught on CCTV footage. 
  - paras 5-9
 The court considered that his motivation was likely immature "acting out." para 59</t>
  </si>
  <si>
    <t xml:space="preserve">National or ethnic origin 
Religion </t>
  </si>
  <si>
    <t>Syrians
Muslims</t>
  </si>
  <si>
    <t>Rejected
The court did not find that the crime was motivated by bias, prejudice, or hate because his motivation was likely immature "acting out." The court found that even if his motivation was bias, prejudice, or hate, s. 718.2(a)(i) aggravating factor does not apply to s. 319 sentencing because hate motivation is part of s. 319 offence.
 paras 31, 59</t>
  </si>
  <si>
    <t>Related criminal record - mischief, and he was "on probation when he committed the mischief and hate crime offences" 
Reference to "violence in the painted statements"
 - para 31</t>
  </si>
  <si>
    <t>Guilty plea
Little weight for "some expression of remorse"
 - para 32</t>
  </si>
  <si>
    <t>Information 160233375P1
Count 1 – 3 months incarceration with a victim surcharge of $200. After the credit of 3 months for pre-sentence custody, the remaining sentence is 1 day. s. 109 weapons prohibition for 10 years 
Count 2 – 5 months incarceration, consecutive to count 1, with a victim surcharge of $200 . After the credit of 5 months for pre-sentence custody, the remaining sentence is 1 day with 2 years probation
Conditions:
Statutory conditions plus reporting as required
Cannot leave Alberta without the prior written consent of your Probation Officer or the Court
Complete all programs as directed by the supervisor and sign necessary releases, including for substance abuse, and psychiatric/ psychological management through Forensic Assessment and Outpatient Services at the Peter Lougheed Hospital to address high impulsivity, anger management and interpersonal conflict.
No contact order, weapons prohibition
Information 151473410P1
Counts 1 and 6 – 3 months incarceration on each count, concurrent one to the other, but consecutive to the sentences imposed on Information 160233375P1.  On each count, a victim surcharge of $100. After the credit of 3 months for pre-sentence custody, the remaining sentence is 1 day. 
 - paras 66-68</t>
  </si>
  <si>
    <t>A.A. Fradsham Prov. Ct. J.</t>
  </si>
  <si>
    <t>R v Severite, 2022 ABPC 228</t>
  </si>
  <si>
    <t>1) Stealing a bottle of alcohol
2) Failing to appear on a docket date
3) Damaging a hijab belonging to a 14 year old Muslim girl
4) Assaulting the girl
 paras 1-2</t>
  </si>
  <si>
    <t>Guilty plea to all 4 charges</t>
  </si>
  <si>
    <t>November 10, 2022 (written, reported)</t>
  </si>
  <si>
    <t>Bridget Severite</t>
  </si>
  <si>
    <t>Pre-sentence report (Yes)
Work: Domestic violence caused physical injuries that"prevent her from much physical work and her low educational level prevents her from office work." 
Families and Friends: "Both of her parents are from a First Nation in Manitoba and came to Calgary to avoid violence and addiction in Manitoba. The accused has lived in Calgary for five years. Her paternal grandparents went to residential school. Her maternal grandmother was an alcoholic. The accused's parents drank heavily when she was younger. They have now become stable enough that they have a residence and are caring for the accused's two children."
Relationships: "She was involved in a very abusive domestic relationship that left her with significant lasting physical injuries.""The accused is now in a relationship with a man that seems to be very responsible. He stopped the abuse of the young girl by the accused."
Substances Use: "The accused has a long and serious addiction to alcohol, which have led to 10 hospitalizations. She has been to outpatient counselling in the past, but did not apply herself. She now has to apply to Sunrise for residential treatment.She is ambivalent towards treatment."
Mental Health: "The accused has very limited coping skills. She has cut her arms repeatedly to deal with problems."
 - paras 4-12</t>
  </si>
  <si>
    <t>"The girl was walking in a park with her cousin, when they were approached by the very intoxicated accused. The accused approached and was belligerent to both. They tried to ignore her but the accused told them to go back to their own country and that she was native and owned this country. The accused pushed the victim and grabbed her hijab, ripping it. She punched the victim in the face and kicked her in the stomach. Two men with the accused intervened to end the incident" - paras 2-3</t>
  </si>
  <si>
    <t xml:space="preserve">No clear language was mentioned regarding the factors, but facts included words immediately before committing the offences and action of grabbing and ripping the hijab. </t>
  </si>
  <si>
    <t>Race (para 24)</t>
  </si>
  <si>
    <t>Accepted
There was no expressed link between the finding of bias-motivation and the facts. However, it was implied that "grabbed the victim's hijab, ripping it" and the words "go back to their own country" before the assault were the reasons why the court found the bias-motivation. - paras 2-3, 14</t>
  </si>
  <si>
    <t>s. 718.2(a)(ii.1) - young victim</t>
  </si>
  <si>
    <t>They were not specified, but the court mentioned 718.2 (e) and listed the following about the accused's backgrounds:
 Aboriginal defendant
 Abuse suffered in her life
 Guilty plea
 Expressed remorse 
 Mental health and addiction - applied to Sunrise for residential treatment
The judge also mentioned that an accused without this accused's background would get a heavier sentence. - paras 15-16</t>
  </si>
  <si>
    <t>Non-custodial sentence to 3-4 months jail 
- para 16</t>
  </si>
  <si>
    <t>"90 days' custody to be served in the community. The first 45 days will be subject to a term that she be in the home 24 hours a day, 7 days a week, with exceptions to be discussed with counsel. The next 45 days will be subject to a curfew at 7:00 p.m. to 7:00 a.m., again with exceptions to be discussed with counsel. This will be followed by a period of probation of 18 months" - paras 27-28</t>
  </si>
  <si>
    <t>"non-custodial sentence" - para 16</t>
  </si>
  <si>
    <t>From "non-custodial sentence" to the actual sentence</t>
  </si>
  <si>
    <t>P.B. Barley Prov. Ct. J.</t>
  </si>
  <si>
    <t>Alberta Provincial Court
City of Calgary, Alberta</t>
  </si>
  <si>
    <t>NS Published</t>
  </si>
  <si>
    <t>R v A.B., 2012 NSPC 31</t>
  </si>
  <si>
    <t>1) Willfully promoting hatred against an identifiable group - Jewish &amp; Black 
2) Mischief</t>
  </si>
  <si>
    <t>s. 319(2)
s. 430(4)</t>
  </si>
  <si>
    <t>1) Acquitted
2) Convicted</t>
  </si>
  <si>
    <t>Summer 2011</t>
  </si>
  <si>
    <t>May 2, 2012
(written, reported)</t>
  </si>
  <si>
    <t>A.B.</t>
  </si>
  <si>
    <t>17 (at the time of the offence)</t>
  </si>
  <si>
    <t>"He is now in Grade 12 and has progressed through the Nova Scotia public school system. He is an athlete, plays two team sports and is captain of one team. There is no evidence that he suffers from any marked intellectual deficit." 
para 53</t>
  </si>
  <si>
    <t>The general public and a specific black family - a young mother alone with two young children (5 year old and 9 month old children)
para 3</t>
  </si>
  <si>
    <t>"A.B. and his two friends went on a vandalism spree in the area not far from his home....A neighbour's garage had a large penis painted on it. Another person's garage was defaced in the same way. That target was not entirely random. A.B. said he did it because the guy "was a dick". Street signs were defaced to read "Fuck Stop signs". A speed limit sign was changed from 50 to 80. The vandalism seems to have had no purpose, no rhyme and no reason.
They went to a nearby baseball field and began writing on the wall of the canteen. What was written was a bizarre mish mash of racist, vulgar, obscene and inane. The phrase, "heil Hitler", spelled with two t's, was prominent. A crude drawing of a penis, the word 'Waddup" and the numbers 902 appear. The words "White Power" were written large. There is a crude stick person that appears to be making the one armed Nazi salute. The word "Jews" is written on the wall. There is a picture of a handgun with the word "bang" printed beneath it. The letters, "KKK" are there. The phrases "Fuk n words", "fuck n word", "Fuck the Pigs" and "Fuk the Popo" are there. Popo refers to the police. There is also a large swastika and a drawing of a hand with its middle finger extended in what is commonly understood to be a rude gesture.
On a nearby bench is written "back of the bus n words sit here". The letters, "S.B." are written. That refers to "shore boys". The letters E.P.C. are written. This refers to Eastern Passage Crew, which is not an organized gang but apparently a way in which some people from that community refer to themselves, though perhaps only when writing on walls.
They then went to the home of the family who were singled out for racist treatment. A.B. knew where the only black family lived on the street. They lived within a block or so of his home. The young men painted the word "N word" in large letters in the driveway with arrows pointing at the house. A swastika symbol was painted in the middle of the roadway. Further down the street the words "White Power" were written. A large picture that was described as a big smiling face was sprayed on the street. The face had a sinister aspect to it. The young mother who saw it, said it looked like a devil. It is hard to imagine, in the context, that it was a purely innocent "happy face"." paras 5-8</t>
  </si>
  <si>
    <t>This was not a sentencing decision; the sentencing decision was not published.
However, in analyzing s. 319(2) offence, the court considered the words used ("n word", "KKK", "The word 'Jews' was written on the ball field canteen wall, near the phrase 'White Power"' The phrase 'Heil Hitler' (sic) was used." paras 38-44) in the graffiti, the offender's testimony at trial ("he had no specific issue with the victims who were targeted. They had done nothing to him or his friends. He knew the words were hurtful and racist." para 56), the fact that the offender was "not part of a racist group" and seemed "not to care whether anyone else hates blacks or Jews or the police." - para 68 
The court also considered the impact on the victims (the only black family in the neighbourhood) and the community "where issues of race relations have been controversial." - paras 69-76
"A.B. was 17 and a half years old. He wasn't acting in response to anything in particular. There was no incident that ignited the event or prompted A.B. and his friends into action. He himself does not have a cause. He isn't part of an organized group that promotes racism and there is no evidence that he has engaged in activities associated with such groups. There is no evidence that he actively seeks out like minded people or that he accesses the treasure trove of racial hate materials available over the internet. He does not appear to have enough basic knowledge to form even distorted opinions about race or much else. While some racist neo-Nazis will idolize Hitler or at least justify his actions, A.B. seems only vaguely aware of who he was." - para 85
"What was "said" and to whom it was directed are largely consistent with the inference that the intent here was to intimidate a family, and to shock, offend and outrage their neighbours. Scrawling on the wall and writing outside the home of a black family is consistent with those intentions. There was no speech and no pamphlet. There were no distorted facts presented. There was no call to racist action. There was no plan. There was no incident that ignited the event or prompted A.B. and his friends into action." - para 88</t>
  </si>
  <si>
    <t xml:space="preserve">Jewish
Black </t>
  </si>
  <si>
    <t>Accepted,
Not a sentencing decision but although A.B. was acquitted of the offence of promoting hatred under s. 319(2) (The court distinguished hatred and racism at para 19), he was guilty of the offences under s. 430(4), and the Court stated that this offence was "aggravated by the expressions of extreme racism and further grossly aggravated by the manner in which those expressions were specifically directed." para 92</t>
  </si>
  <si>
    <t>N/A, this was not a sentencing decision; the sentencing decision was not published.</t>
  </si>
  <si>
    <t>J.S. Campbell Prov. Ct. J.</t>
  </si>
  <si>
    <t>Nova Scotia Provincial Court</t>
  </si>
  <si>
    <t>This was not a sentencing decision; the sentencing decision was not published.</t>
  </si>
  <si>
    <t>R v B(A), 2014 NSPC 63 Publication ban</t>
  </si>
  <si>
    <t>1) Assault - indictable (the sentencing focused on)
2) Theft - summary</t>
  </si>
  <si>
    <t>s. 265(1)(a)</t>
  </si>
  <si>
    <r>
      <t xml:space="preserve">Convicted (under the </t>
    </r>
    <r>
      <rPr>
        <i/>
        <sz val="11"/>
        <color rgb="FF000000"/>
        <rFont val="Times New Roman"/>
        <family val="1"/>
      </rPr>
      <t>YCJA</t>
    </r>
    <r>
      <rPr>
        <sz val="11"/>
        <color rgb="FF000000"/>
        <rFont val="Times New Roman"/>
        <family val="1"/>
      </rPr>
      <t>)</t>
    </r>
  </si>
  <si>
    <t>March 7, 2014</t>
  </si>
  <si>
    <t>July 23, 2014 (written, reported)</t>
  </si>
  <si>
    <t>Pre-sentence report (Yes)
Education: "have not put a lot of effort into school this year"
Substances Use: "started a regular cannabis habit"
  - para 24</t>
  </si>
  <si>
    <t xml:space="preserve">Male
</t>
  </si>
  <si>
    <t>Bi-sexual</t>
  </si>
  <si>
    <t>In the Highland Square Mall, "A.B. approached C.D. and began calling him a "faggot", and repeated the term aggressively several times. C.D. remained passive, and attempted to leave the mall. An eyewitness, ...Ms. M. yelled at A.B. to stop. Afterward, a young person who had recorded the fight on a smartphone uploaded it to the social-networking site, Facebook. As well, A.B. posted comments on his Facebook account in which he stated, 'I'd beat the fuck out of him', and 'the little bitch better hope I don't see him'." - paras 5-6</t>
  </si>
  <si>
    <t>Factors were not specified, but "based on the statement of fact," the following are likely the factors considered:
accused's words during the offence
accused's comments on his social media post of the video of the offence</t>
  </si>
  <si>
    <t>Accepted
"based on the statement of fact put before me in support of the s. 36 YCJA finding of guilt, I am satisfied beyond a reasonable doubt that A.B.'s assault upon C.D. was motivated by bias, prejudice or hatred based on C.D.'s sexual orientation." - para 9
 s. 718.2(a)(i) is not engaged for s. 50 of the YCJA, but hatred is recognized as a common-law aggravating factor. paras 14-22</t>
  </si>
  <si>
    <t>Violence offence - para 20
Impact on society - para 23</t>
  </si>
  <si>
    <t>First time defendant - para 20</t>
  </si>
  <si>
    <t>A six-month term of deferred custody, a firearms-prohibition order and a community service order - para 25</t>
  </si>
  <si>
    <t>D. Atwood Prov. Ct. J.</t>
  </si>
  <si>
    <t>Nova Scotia Youth Justice Court
Pictou, Nova Scotia</t>
  </si>
  <si>
    <t>R v Souvannarath, 2018 NSSC 96</t>
  </si>
  <si>
    <t>Conspiracy to commit mass murder</t>
  </si>
  <si>
    <t>s. 465(1)(a)</t>
  </si>
  <si>
    <t>Between December 21, 2014 and February 14, 2015</t>
  </si>
  <si>
    <t>April 20, 2018 (written, reported)</t>
  </si>
  <si>
    <t>Lindsay Kanitha Souvannarath</t>
  </si>
  <si>
    <t>23 (at the time of the offence)</t>
  </si>
  <si>
    <t>Pre-sentence report (Yes)
Education: completed a post-secondary degree in 2014
Work: "American citizen, unemployed"
Criminal Record: no
Family:"appear to come from a stable and supportive home" After her post-secondary degree, "she remained unemployed and living with her parents"
Mental Health: depression
Other: "She frequently posted or shared materials that were racist in nature, promoted Nazi-ism or glorified violence and death."
 paras 58, 71</t>
  </si>
  <si>
    <t>The defendant was arrested before a massive shooting due to a Crime Stoppers tip.
" In summary, they agreed that Gamble would kill his own parents in their house, in anticipation of Ms. Souvannarath coming to spend the night of February 13, 2015. Gamble would also assist Shepherd's suicide by shooting him that day. On February 14, 2015, they would go to the area of the food court of the Halifax Shopping Centre, and throw Molotov cocktails. Next, Gamble and Ms. Souvannarath would indiscriminately shoot whoever was there, with a lever action .308 hunting rifle, and a single action 16 gauge shotgun respectively. Gamble would kill any wounded persons with a hunting knife. Their intention was to inflict as many casualties as their ammunition would allow. In a photo among the Facebook communications Gamble shows Ms. Souvannarath what he had: thirteen .308 calibre rifle cartridges, and twenty-three shotgun shells (p. 1176)." - para 64</t>
  </si>
  <si>
    <t>Her blogs and Facebook messages with Gamble, as well as her writings on the plane to Canada and in jail.</t>
  </si>
  <si>
    <t>Not specified in the decision, but the decision referred to her racist beliefs (para 82)</t>
  </si>
  <si>
    <t>Rejected
The trial judge found that the offender had frequently posted material online revealing her Nazi sympathies and racist beliefs. However, these beliefs did not motivate the crime.
Appeal Court
The appeal court clarified that motive can be an aggravating factor in the sentencing of terrorism, and the sentencing judge's list of aggravating factors indicated that the sentencing judge "effectively took them into account," although he stated that "her motivations are not aggravating factors per se." - paras 80-82 (2019 NSCA 44)</t>
  </si>
  <si>
    <t>Plan to create mass panic
Nature and extent of the planned attack
An American resident and citizen, travelled to Canada exclusively for the reason to commit a serious crime
Intended to be mocking, callous and brutal in their treatment of
Potential victims they encountered
 - paras 84-88</t>
  </si>
  <si>
    <t>First-time youthful defendant</t>
  </si>
  <si>
    <t>" Life imprisonment; 10 years' parole ineligibility; DNA order; 10-year weapons prohibition; $200 victim surcharge"
 "recommendations in the Warrant of Committal:
 i.That Ms. Souvannarath receive intensive psychological and psychiatric counselling and treatment;
 ii.That she be permitted only supervised access to the internet."
 - case summary, paras 110, 120-22</t>
  </si>
  <si>
    <t>P.P. Rosinski J.</t>
  </si>
  <si>
    <t>Nova Scotia Supreme Court
Halifax, Nova Scotia</t>
  </si>
  <si>
    <t>First instance sentencing
Previous proceeding (2017 NSSC 107)</t>
  </si>
  <si>
    <t>Further appeal is dismissed (2019 NSCA 44) because
 1. sentencing judge did not sentence for a "terrorism" offence; 
 2. lack of remorse was not considered as aggravating but as a "significant indicator" of her present and future dangerousness;
 3. there were significant differences between her and the 3rd co-conspirator
 - case summary
 The appeal court clarified that motive can be aggravating factor in the sentencing and the sentencing judge's list of aggravating factors indicated that the sentencing judge "effectively took them into account," although he stated that "her motivations are not aggravating factors per se." - paras 80-82 (2019 NSCA 44)</t>
  </si>
  <si>
    <t>R v Foley, 2022 NSSC 47</t>
  </si>
  <si>
    <t>1) Causing disturbance in public place
2) Failed to comply with the condition of his undertaking issued on the 23rd day of July, 2020: "You must not enter the areas of any public roadway or intersection in Halifax NS for the purpose of panhandling or soliciting someone in a motor vehicle," without lawful excuse - para 5</t>
  </si>
  <si>
    <t>s. 175(1)(a)(i)
s. 145(4)(a)</t>
  </si>
  <si>
    <t>Convicted:
s. 175 for public disturbance
s. 145(4)(a) - not related to s. 718.2(a)(i)</t>
  </si>
  <si>
    <t>September 14, 2020</t>
  </si>
  <si>
    <t>February 22, 2022 (written, reported)</t>
  </si>
  <si>
    <t>Christopher Patrick Foley</t>
  </si>
  <si>
    <t>Young, but not a young defendant</t>
  </si>
  <si>
    <t>Pre-sentence report (Yes, dated July 7, 2021)
Substances Use: struggled with drug and alcohol addictions for about half of his life, and at the time of these offences, he was panhandling to support his addictions; he spent two years at Alcare Place and was a regular participant in Alcoholics Anonymous with his most recent stay at Alcare Place in April 2021.
Mental Health: ADHD, depression and anxiety 
 - paras 45, 47</t>
  </si>
  <si>
    <t>The accused did illegally panhandling contrary to s. 145 (4)(a) and on the next day, under the influence of alcohol, "the accused chased two Asian women, while yelling, 'Go back to China!'" - paras 7-8</t>
  </si>
  <si>
    <t>The comments that the accused made - para 49</t>
  </si>
  <si>
    <t>Accepted
The sentencing judge acknowledged that the accused's comment, "Go back to China!" was statutorily aggravating. After balancing all sentencing principles and factors, the case was close to not granting a discharge. - paras 51-52 
The appeal judge affirmed "the racially motivated nature of the s. 175 offence in this case." - para 32 
This case is different from R v Upson where the defendant had 5 prior "racially related" convictions and committed more serious crimes with "no reasonable prospect of rehabilitation." - paras 71-74 
This case is also different from R v Feltmate due to the less serious offence, no victim impact statement and other circumstances of defendants. - paras 78-79 
The court emphasized that "Alcohol intoxication is not an 'excuse' for an offence does not mean that it is necessarily irrelevant in sentencing." - para 89</t>
  </si>
  <si>
    <t>Dated criminal record - para 9</t>
  </si>
  <si>
    <t>Guilty plea
Expressed remorse and acknowledgment of the harm caused 
Things seem to be moving in a positive direction: sought rehabilitative treatment 
10 years gap from last criminal record
 -paras 51, 92</t>
  </si>
  <si>
    <t>Conditional discharge - affirmed</t>
  </si>
  <si>
    <t>Balanced out by mitigating factors</t>
  </si>
  <si>
    <t>C.M. Brothers J.</t>
  </si>
  <si>
    <t>This is a Crown appeal from the sentencing decision of Judge A.M. Simmons. The Crown seeks to overturn the conditional discharge and substitute it with a sentence of 18 months' probation. - paras 1-3,11.
 The appeal was dismissed as the sentencing judge didn't make "any error of law or in principle," and the sentence is not "demonstrably unfit." - paras 19, 91, 93 The nature of the offence committed does not determine the availability of a conditional discharge, even in racially motivated offence. - para 31 As the sentencing judge" emphasized the seriousness of the racially motivated offence during her exchanges with the accused and in her decision," the sentence was not "clearly unreasonable." - paras 80, 84-86</t>
  </si>
  <si>
    <t>R v Hynes, 2022 NSCA 51</t>
  </si>
  <si>
    <t>Criminal negligence causing bodily harm and assault with a weapon</t>
  </si>
  <si>
    <t>s. 265(1)</t>
  </si>
  <si>
    <t>September 19, 2018</t>
  </si>
  <si>
    <t>Sentence: February 26, 2020 (orally, unreported)
Appeal: July 8, 2022 (written, reported)</t>
  </si>
  <si>
    <t>Shawn Wade Hynes</t>
  </si>
  <si>
    <t>A law-abiding citizen, a well-respected member of society, supports two dependent children who live with him 
 - para 77</t>
  </si>
  <si>
    <t>Immigrated to Canada</t>
  </si>
  <si>
    <t>Mr. D. (referred to as NH) began working with Hynes on a PQ Properties job site. NH teased Hynes that he was moving slowly on the site. He then turned and saw Hynes pointing the nail gun at him with the safety plunger pulled back. NH turned to take cover but heard the nail gun discharge and was struck in the back. NH testified that Hynes ran to him and said he didn't think it would hit him and that he thought it would have ricocheted on the wall; Hynes disputed this and said that the whole thing was an accident and there was no interaction between them before. The trial judge accepted NH's version of the story but held that Hynes didn't actually intend to shoot the nail at him.</t>
  </si>
  <si>
    <t>No evidence was given that the crime was motivated by hate or bias. The Crown did not adduce any evidence of hate, bias, or other statutorily aggravating factors. 
The trial Judge assumed NH suffered discrimination and intimidation in the workplace due to his racial background and the fact that he was an immigrant/refugee from a developing country. However, the Court of Appeal held that there was no evidence of bias-motivation (both the Crown and Defence agreed on this point during the trial) and that this had no play in the current case. paras 63-65</t>
  </si>
  <si>
    <t>Rejected.
The trial judge found implicit bias because the defendant was white and the victim was black. He later said, "These factors combine to satisfy the Court that a purely probationary sentence would not accomplish the necessary degree of denunciation and general deterrence needed to send a clear and unmistakable message to the public that workplace conduct, especially when motivated by discriminatory beliefs, will not be tolerated in a just society based on equality and equity." para 109
However, the Court of Appeal held that there was no evidence of bias-motivation (both the Crown and Defence agreed on this point during the trial) and that this had no play in the current case. paras 63-65
Court of Appeal said: "Social context, including anti-Black racism, should not be ignored or downplayed, but the mere fact that the defendant is white and the victim Black does not permit a trial judge to find, without evidence or submissions, that the offence was motivated by bias or discriminatory beliefs." para 112</t>
  </si>
  <si>
    <t>Hynes had no criminal record
Father of 3 kids, 2 in his primary care
Well educated and has been continuously employed with PQ Properties
Valued by his boss as one of the best employees he has ever had
20 letters of good character reference
Has been on bail for 18 months and incident impacted him greatly – had to go on stress leave for 7 weeks
Has been receiving threatening emails and other communications including a threat that "someone will get you and your kids." - para 81</t>
  </si>
  <si>
    <t>Crown sought 12 to 15 months incarceration followed by 15 to 18 months probation; Defence requested community-based disposition in the form of a suspended sentence and probation</t>
  </si>
  <si>
    <t>TJ sentenced Hynes to an 18 month conditional sentence. TJ rejected a purely probationary sentence due to the need to emphasize denunciation and deterrence for violence motivated by discriminatory beliefs and the victim was vulnerable.</t>
  </si>
  <si>
    <t>0
TJ said that main aggravating factor was that Hynes was in a position of trust which he breached (s.718.2(a)(iii)) but did consider 718.2(a)(i). 
Court of Appeal said that there was no evidence of either aggravating factors</t>
  </si>
  <si>
    <t>D.R. Beveridge J.A.
D.P.S. Farrar J.A.
P. Bryson J.A.</t>
  </si>
  <si>
    <t>Nova Scotia Court of Appeal</t>
  </si>
  <si>
    <t>This is an appeal by the Crown on the conditional sentence imposed by the trial judge. Crown appealed sentence on the basis the trial judge erred in principle when he determined a conditional sentence order would be appropriate, or such a sentence amounts to a manifestly unfit sentence. 
Leave to appeal was granted but the appeal was dismissed. The Court of Appeal held that the trial judge did err in principle but those errors benefitted the Crown. Hynes was not in a position of trust vis-à-vis the victim and that the Crown never alleged as aggravating factors that the offence was motivated by bias nor that NH was a vulnerable victim. The trial judge made no reversible error in principle in his conditional sentencing analysis, nor is the sentence manifestly unfit.</t>
  </si>
  <si>
    <t>Can't find the original case when noting up this decision</t>
  </si>
  <si>
    <t>NB Published</t>
  </si>
  <si>
    <t>R v Bourque, 2014 NBQB 237</t>
  </si>
  <si>
    <t>1) First degree murder on the person of D. L. 
2) First degree murder on the person of D. R.
3) First degree murder on the person of F. G.
4) Attempt to murder D. G.
5) Attempt to murder É. D.</t>
  </si>
  <si>
    <t>s. 235(1)
s. 239(1)(a.1)</t>
  </si>
  <si>
    <t>June 4, 2014</t>
  </si>
  <si>
    <t>October 31, 2014 (written, reported)</t>
  </si>
  <si>
    <t>Justin Christien Bourque</t>
  </si>
  <si>
    <t>Pre-sentence report (Yes, with psychiatric assessment)
Education: homeschooled and thereby unable to interact appropriately with his peers
Substances Use: marijuana dependant
Mental Health: "a paranoid gun aficionado"; "He was convinced that the police were intimidating and screwing everyone in Moncton by working for the politicians. He repeated a few times how he hated the authorities, the government and the police for working for the politicians." He talked to both his friend and his dad about his hatred towards authorities.
Other: "addicted to violent video games on the level of a pre-teen or young teenager"
  - paras 8, 10</t>
  </si>
  <si>
    <t>All Male</t>
  </si>
  <si>
    <t>5 RCMP officers responding to a 911 call</t>
  </si>
  <si>
    <t>"Justin Christien Bourque ...dressed in camouflage with a bandana on his head, two firearms strapped criss-cross on his back, a knife on his leg, a supply of ammunition, and proceeded to walk through a subdivision. Codiac RCMP were dispatched to investigate 911 calls placed by residents of the subdivision. During Justin Bourque's walk, he ignored civilians and targeted only the police officers who had responded. In a period of approximately one hour from leaving his residence, he shot and killed F. G.; shot and killed D. R.; shot and wounded D. G.; shot and wounded É. D., and shot and killed D. L., all being police officers and members of the Royal Canadian Mounted Police acting in the line of duty. Each shooting occurred in various locations in proximity to one another in a period of approximately 20 minutes...It is obvious from the details of the twenty-minute span of shootings by Justin Bourque that he was waiting at the ready for police to appear, to then shoot them and to move on." - paras 3-4</t>
  </si>
  <si>
    <t>Ambushed to kill police
Pre-sentence report and psychological assessment</t>
  </si>
  <si>
    <t>Authority as a similar factor</t>
  </si>
  <si>
    <t>Police</t>
  </si>
  <si>
    <t>Accepted
"There is no evidence that this offence was motivated by bias, prejudice or hate based on race, national or ethnic origin, language, colour, religion, sex, age, mental or physical disability or sexual orientation pursuant to Section 718.2(a)(i) of the Criminal Code. Rather, it was motivated by hatred for authority in which the defendant targeted police as being representative of that authority. This is not an enunciated factor or an aggravating factor listed in the Code but will be taken into consideration in the sentencing." - para 39
This finding was based on the fact that he ambushed to kill the police, and his hatred towards authorities showed in his presentence report and psychological assessment.</t>
  </si>
  <si>
    <t>s. 718.2(a)(iii.1) - Victim Impact Statements para 40</t>
  </si>
  <si>
    <t>Yes, 10 VIS's, the community were terrified and paralyzed.
 paras 12-15</t>
  </si>
  <si>
    <t>Guilty plea - limited mitigating value due to overwhelming evidence against the defendant - para 41</t>
  </si>
  <si>
    <t>Life sentence for first degree murder, the only issue was parole eligibility: 25-75 years</t>
  </si>
  <si>
    <t>"Count number 1 -- to life imprisonment with parole ineligibility for 25 years.
 Count number 2 -- to life imprisonment with parole ineligibility of 25 years consecutive.
 Count number 3 -- to life imprisonment with parole ineligibility of 25 years consecutive to counts 1 and 2.
 Count number 4 -- to life imprisonment.
 Count number 5 -- to life imprisonment.
 The total aggregate sentence is life imprisonment with no parole eligibility for 75 years."
The ancillary orders:
 1)DNA order pursuant to Section 487.051.
 2)s. 109 weapons prohibition for life.
 3)Forfeiture order of items that are offence-related property pursuant to Section 490.1.
 4)No contact order.
 5)"All other ancillary penalties such as victim fine surcharges are de minimis and not applicable in this case." - para 53-55</t>
  </si>
  <si>
    <t>D.D. Smith C.J.Q.B.</t>
  </si>
  <si>
    <t>New Brunswick Court of Queen's Bench
Trial Division - Judicial District of Moncton</t>
  </si>
  <si>
    <t xml:space="preserve">Further appeal (2023 NBCA 13) varied the parole eligibility to 25 years due to the unconstitutionality of imposing consecutive 25-year parole ineligibility, the rest stayed the same, according to the following cases fuelled by racism and hatred&lt;the last two were not included in DOJ article&gt;: R. v. Bissonnette, 2019 QCCS 354, Bissonnette v. R., 2020 QCCA 1585, R. v. Bissonnette, 2022 SCC 23 
 - paras 6-14 (2023 NBCA 13) </t>
  </si>
  <si>
    <t>SK Published</t>
  </si>
  <si>
    <t>R v Patron, 2022 SKKB 231</t>
  </si>
  <si>
    <t>Willfully promoted hatred against Jews by communicating statements publicly</t>
  </si>
  <si>
    <t>Between June 1, 2019 and February 4, 2021</t>
  </si>
  <si>
    <t>October 20, 2022 (written, reported)</t>
  </si>
  <si>
    <t>Travis Patron</t>
  </si>
  <si>
    <t>31 (at sentencing)</t>
  </si>
  <si>
    <t>Pre-sentence report (No) 
Education: Graduated from university in 2014 (Bachelor of Arts and Bachelor of Commerce degrees) Home: "He had been living with his parents on the family farm near Redvers, Saskatchewan"
 - paras 14, 18</t>
  </si>
  <si>
    <t>"Travis Patron posted materials on the internet, including on his personal website (www.travispatron.ca) and that of the Canadian Nationalist Party, of which he was leader (www.nationalist.ca). These postings included a written document and recorded speech he made titled 'Beware the Parasitic Tribe'. The recorded speech is under three minutes in length and of professional quality, with captions of the words spoken." - para 9
"The speech included comments such as 'they infect the body politic like a parasite' and concluded with the statement, 'And what we need to do, perhaps more than anything, is remove these people, once-and-for-all, from our country.' The websites included other derogatory material that targeted Jews." - para 10</t>
  </si>
  <si>
    <t>The court mentioned the following in analyzing the case:
derogatory words used in the literature
victim's perspective through Victim Impact Statement or Community Impact Statement
historical bias-based crimes and incidents
paras 53-56</t>
  </si>
  <si>
    <t>Accepted
Jewish people were targeted by hatred. The court recognized that Jewish people were disproportionately targeted in hate crimes, referencing both the government report "Hate as an Aggravating Factor at Sentencing: A Review of the Case Law from 2007 to 2020" and Mr. M.'s Victim Impact Statement representing B'nai Brith Canada - paras 12, 55. 
Additionally, "M. S. spoke to the impact on her as a Jewish woman" - para 13. 
The court recognized the harm caused by the offence and the bias-motivation behind the offence. - para 53.
However, the aggravating factor identified in s. 718.2(a)(i) was not applied to sentencing because the court ruled that bias-motivation was part of the s. 319 (2) offence. In order to establish "willful promotion of hatred against an identifiable group," the Crown counsel needed to prove that the conduct was motivated by bias, prejudice, and hate. So, applying s. 718.2(a)(i) to s. 319(2) would mean punishing the accused twice for a single prohibited act, which does not align with Canadian sentencing principles. - para 56</t>
  </si>
  <si>
    <t>1. Criminal Record - paras 16,51
2. Planned and deliberate over a lengthy period of time, the use of the internet broadens the audience - para 52
3. Caused harm (the complainant's testimony, the Jewish community - Victim Impact Statement from the CEO of B'nai Brith Canada, and the entire Canadian community) - para 53</t>
  </si>
  <si>
    <t>Have led a good life until recent years - para 58</t>
  </si>
  <si>
    <t>0-2 Years
 - paras 19-20</t>
  </si>
  <si>
    <t>1 year imprisonment, followed by 1 year on probation, after the credit of 197 days for pre-sentence custody (1.5 equiv.), leaving 168 days to be served - paras 61-64.
On top of the statutory conditions plus reporting as required,  "You are not to publish or post on any internet site or other social media site or platform, where such posting or publication can be read by the general public, any information about persons of Jewish religion or origin." - para 66
"deterrence and denunciation are primary objectives" - para 60</t>
  </si>
  <si>
    <t>D.N. Robertson J.</t>
  </si>
  <si>
    <t>Saskatchewan Court of King's Bench
Judicial Centre of Estevan</t>
  </si>
  <si>
    <t>Further appeal from both sentence and conviction was dismissed, (2023 SKCA 34)
Saskatchewan Court of Appeal
G.R. Jackson, J.A. Tholl and J.D. Kalmakoff JJ.A.
Heard: March 13, 2023.
Oral Judgment: March 13, 2023</t>
  </si>
  <si>
    <t>NL Published</t>
  </si>
  <si>
    <t>R v Price, 2022 NLSC 30</t>
  </si>
  <si>
    <t>1) Without lawful excuse use a firearm in a careless manner
2) Without lawful excuse store ammunition and a firearm in a careless manner
3) Without lawful excuse point a firearm at E. A.
4) Without lawful excuse point a firearm at C. N.
5) Carry a weapon, which was a firearm, for the purpose of committing an offence
6) Knowingly utter a threat to E. A. to cause death to E. A.
7) Knowingly utter a threat to  C. N. to cause death to  C. N.</t>
  </si>
  <si>
    <t>s. 86(1) 
s. 87 
s. 88
s. 264.1(1)(a)</t>
  </si>
  <si>
    <t>Convicted of all 7 offences</t>
  </si>
  <si>
    <t>1) - 5) September 2, 2018
6) - 7) on or between July 25 and September 2, 2018</t>
  </si>
  <si>
    <t>Conviction (2021 NLSC 6): January 13, 2021 (written, reported)
Sentencing: March 2, 2022 (written, reported)</t>
  </si>
  <si>
    <t>Harvey Murlin Price</t>
  </si>
  <si>
    <t>52 (at sentencing)</t>
  </si>
  <si>
    <t>Pre-sentence report (Yes)
Education: he left school at age 16, and his training has been primarily on the job.
Work: full-time as a carpenter's helper; his current employer described him as a very hardworking and dependable employee; held numerous different jobs over the years but primarily in the construction industry.
Home: he grew up in Hatchett Cove, where he currently lives.
Families and Friends: His parents live in the area, and he has a very close and supportive relationship with them. Mr. Price has three adult daughters with whom he has regular contact and good relationships.
Relationships: He was in a 30-year, on-and-off, common-law relationship with the mother of his two younger children, which ended when the pre-sentence report was completed. 
Substances Use: in good health with no issues of alcohol or drug abuse
 - paras 19-20</t>
  </si>
  <si>
    <t>Mr. Price is Mr. A.'s former brother-in-law; "Mr. A. and Mr. Price's sister, who were separated at this time, owned a cabin in Hatchett Cove." - para 2</t>
  </si>
  <si>
    <t>"Sometime in the late summer of 2018, Mr. Price called Mr. A. and threatened to kill him and Mr. N. if they ever came to Hatchett Cove again....About a month after this call, on September 2, 2018, Mr. A. and Mr. N. went to Hatchett Cove to visit the cabin. While they were there, Mr. Price arrived with a shotgun. He said he was there to kill them and he pointed the shotgun at them. Mr. A. and Mr. N. dropped to the ground and then heard two shots fired. Mr. Price left the area soon after. In a subsequent search of Mr. Price's home, police found a rifle and bullets that were improperly stored. During both the phone call to Mr. A. and his interactions with Mr. A. and Mr. N. in Hatchett Cove, Mr. Price used anti-homosexual slurs." - para 2</t>
  </si>
  <si>
    <t>Quoted Kandola factors:
"In the past, through case law, courts have taken into consideration in determining whether an offence is motivated by hatred related to sexual orientation the following circumstances: whether there was anti-homosexual language uttered before, during, or after the offence was committed; whether the offence was committed in a high-visibility, for lack of a better term, location where homosexuals are known to frequent; the lack of provocation; any lack of prior interaction between accused and victim; extreme or disproportionate violence; and finally, absence of any possible alternative explanation or motivation given the presence of some or all of the above-noted factors."
  - para 29</t>
  </si>
  <si>
    <t>Rejected
Despite the "anti-homosexual slurs" during the commission of the offences, no other Kandola factors are present except for no provocation. 
Kandola Factors are: 
 1. whether language carrying hatred or prejudice uttered before, during, or after the offence was committed (timing)
 2.whether the offence was committed in a high-visibility area where protected group to which the victim belongs is known to frequent
 3. the lack of provocation
 4. any lack of prior interaction between the accused and victim
 5. extreme or disproportionate violence
 6. absence of any possible alternative explanation or motivation given the presence of some or all of the above-noted factors.
 As this is not a typical stranger attack, a possible alternative explanation for Mr. Price's actions exists, which is Mr. A. and his sister's separation and matrimonial disputes. The offence was committed on private property, not in a high-visible location. Mr. Price and Mr. A. knew each other well and had many prior interactions. Even Mr. N., Mr. A.'s partner, was not a total stranger to Mr. Price although they had never met. Thus, the Crown counsel did not prove beyond a reasonable doubt that Mr. Price was motivated by bias, prejudice, or hate against gay. - paras 30-32</t>
  </si>
  <si>
    <t>Victim Impact Statement
Serious offences involving a loaded firearm
High risk of serious injury or death
Previous threats
 paras 27, 33</t>
  </si>
  <si>
    <t>Positive pre-sentence report - good employment history and supportive family
Cooperative with the police and a history of compliance with court orders
No further incidents after September 2 incident
 para 35</t>
  </si>
  <si>
    <t>No minimum requirement, maximum punishments as follows:
  a. Careless use of a firearm (section 86(1)) -- 2 years for a first offence and 5 years for a second offence
  b. Careless storage of a firearm and ammunition (section 86(1)) -- 2 years for a first offence and 5 years for a second offence
  c. Unlawfully pointing a firearm (section 87) -- 5 years
  d. Carrying a firearm for the purpose of committing an offence (section 88) -- 10 years
  e. Uttering threats (section 264.1(1)(a)) -- 5 years
 para 7</t>
  </si>
  <si>
    <t>14 months and 5 days of imprisonment, followed by 18 months of probation and ancillary orders (Count two was previously withdrawn by the Crown):
  a. Count 1: Careless use of a firearm (section 86(1)) -- 6 months, concurrent with Count four
  b. Count 3: Careless storage of a firearm and ammunition (section 86(1)) -- 5 days of time served
  c. Count 4: Unlawfully pointing a firearm at E. A. (section 87) -- 12 months plus 18 months of probation
  d. Count 5: Unlawfully pointing a firearm at C. N. (section 87) -- 12 months plus 18 months of probation, concurrent with Count four
  e. Count 6: Carrying a firearm for the purpose of committing an offence (section 88) -- 9 months, concurrent with Count four
  f. Count 7: Uttering threats to E. A. (section 264.1(1)(a)) -- 2 months, consecutive to Count four
  g. Count 8: Uttering threats to C. N. (section 264.1(1)(a)) -- 2 months, concurrent to Count four 
 ancillary orders:
  a. Pursuant to section 109(1)(a) of the Code, a firearms prohibition for 10 years.
  b. Pursuant to Section 487.051(3) of the Code, a DNA order in Form 5.041. I have exercised my discretion to make this order because four of the offences committed are secondary designated offences, and Mr. Price has acted violently and with some planning.
  c. Pursuant to section 491 of the Code, a forfeiture order for the firearms and ammunition seized.
 - paras 4, 52-55</t>
  </si>
  <si>
    <t>K. O'Brien J.</t>
  </si>
  <si>
    <t>Newfoundland and Labrador Supreme Court - General Division
 Clarenville, Newfoundland and Labrador</t>
  </si>
  <si>
    <t>Application by Price for bail pending his appeal from conviction was dismissed (2022 NLCA 25). No further reported information on the appeal (both Westlaw and Quicklaw).</t>
  </si>
  <si>
    <t>MB Published</t>
  </si>
  <si>
    <t>R v Sumner, 2022 MBPC 3</t>
  </si>
  <si>
    <t>1) Residential break and enter, commit assault 
2) Aggravated assault</t>
  </si>
  <si>
    <t>s. 109 
s. 487.051(1)</t>
  </si>
  <si>
    <t>1) April 4, 2020
2) April 22, 2020</t>
  </si>
  <si>
    <t>March 10, 2022 (written, reported)</t>
  </si>
  <si>
    <t>Brandon Sumner</t>
  </si>
  <si>
    <t>21 (at the time of the offence)</t>
  </si>
  <si>
    <t>Pre-sentence report (Yes, and FASD assessment)
Education: He has a history of many gifts, including basketball, dance, and motivational speaking.
Home: "He cannot currently live with his parents in St. Pierre, because they are fostering other children and cannot have this violent defendant living there. Similarly, he cannot live with his auntie in Winnipeg because she has children in her home."
Families and Friends: "The first eight years of his life were brutal and have had long-lasting negative impacts on him. His single mother from Little Saskatchewan First Nation did not have the support of her Bosnian husband to help her raise the children. Mr. Sumner does not know the name of his biological father. His mother was a heavy drug and alcohol user; the legacy of that trauma he carries throughout the rest of his life with an organic brain injury, FASD. He was apprehended by CFS at the age of three weeks when he was found alone without care. He was moved 16 times before he was eight years old. He remembers physical abuse. He lived with a sibling only once, for about a year. He did not know his younger siblings...He lived with a very positive, Indigenous family in St. Pierre, from the time he was eight years of age until he was 18." Currently, a supportive family with loving, caring, skilled, and wise members
Substances Use: struggled with addictions.
Mental Health: Diagnosed with FASD (proceeded in Fetal Alcohol Spectrum Disorder (FASD) Court), struggled with "addictions and the intergenerational trauma leading to violence and joining gangs."
 - paras 2, 12-14, 64-65, 67</t>
  </si>
  <si>
    <t>Mr. S - Burmese</t>
  </si>
  <si>
    <t>Another victim E. H. is his gang brother.</t>
  </si>
  <si>
    <t>"The break and enter in this case is the same break and enter involved in R. v. Harper, 2021 MBPC 47 where I found one of Mr. Sumner's co-accused, Byron Harper, guilty of break and enter commit assault and possession of a weapon. The victims of the break and enter had their back door kicked open, and they were bear sprayed by another co-accused in this offence. Mr. Sumner was the person who kicked the door again and again until it burst open." - paras 3-4
"The video of the aggravated assault was from his own phone camera. He filmed himself brutally and viciously punching and kicking his gang brother in the head and face, with blood all over his hands, until the victim was past unconsciousness. He walked to the other end of the otherwise empty room and returned to the body laying on the floor and kept kicking and beating the victim on the head and face. It is sickening to watch. It shows a hideous, brutal attack on his supposed friend." - para 8</t>
  </si>
  <si>
    <t>Racist comments to Mr. S.
Racist epithets and victim-blaming while giving a police statement after being arrested for break&amp;enter - paras 42, 48</t>
  </si>
  <si>
    <t>Burmese</t>
  </si>
  <si>
    <t xml:space="preserve">Accepted
The accused used racist epithets to describe the victim when he gave a police statement after being arrested because of break&amp;enter - para 21
"Mr. Sumner was angry at the victim and blamed him, and clearly the offence was motivated by racism, which is statutorily aggravating in s. 718.2(a)(i)." - para 42
His racist epithets during the offence and the police interview, and victim-blaming attitude indicated that the crime was motivated by bias, prejudice, and hate.
</t>
  </si>
  <si>
    <t>Key ones:
 "*Knew the house was occupied
 *Children present
 *The aggravated assault was gang-related
 *He was on bail at the time
 *The extreme and gratuitous violence of the aggravated assault
 *Withholding medical attention for hours and hours
 *Filming it
 *Posting it
 *Commenting on it, including defending it" - para 97</t>
  </si>
  <si>
    <t>"*Guilty plea
 *Some insight
 *Remorse
 *Letter expressing remorse
 *His FASD/ODD/ADHD and apparent reactive attachment disorder
 *His age
 *His lack of record" - para 98</t>
  </si>
  <si>
    <t>Break and enter commit assault: reduced to 1 year imprisonment from 18 months 
Aggravated assault: reduced to 3 year imprisonment from 4 years
Global sentence: 4 year imprisonment, followed by 3 year on probation, after the credit of 1,002 days pre-sentence custody (1.5 equiv.), leaving 458 days to be served, approximately 15 months.
Conditions:
Statutory conditions plus reporting as required
 *Participate in any assessment, counselling and programming as recommended by your probation officer, including substance abuse treatment and programming and anger management;
 *Possess no weapons;
 *Abstain from alcohol and non-prescribed drugs
Weapons prohibition for 10 years (s. 109) DNA order(s. 487.051(1)), forfeiture order
 - paras 112, 115, 117-20</t>
  </si>
  <si>
    <t>C.A. Devine Prov. Ct. J.</t>
  </si>
  <si>
    <t>Manitoba Provincial Court</t>
  </si>
  <si>
    <t>Martial Published</t>
  </si>
  <si>
    <t>R v Warren SRM (Officer Cadet), 2008 CM 2005</t>
  </si>
  <si>
    <t xml:space="preserve">1) Assault causing bodily harm
2) Drunkenness </t>
  </si>
  <si>
    <t>s. 267
N/A</t>
  </si>
  <si>
    <t>March 12, 2008 (written, reported)</t>
  </si>
  <si>
    <t>Officer Cadet S.R.M. Warren</t>
  </si>
  <si>
    <t>19 (at the time of the offence)</t>
  </si>
  <si>
    <t>French-Speaking Canadian</t>
  </si>
  <si>
    <t>Warren was at a social occasion where he became intoxicated by alcohol. He approached two of his fellow cadets. During a short conversation, Warren said something to the effect that he hated French and offered insulting language to Officer Cadet C. C. laughed off the remarks, and Warren repeated something like, "I hate Francos." C. turned to face Warren, and Warren immediately punched him in the chin area, breaking his jaw in three places. C. did not retaliate and prevented his friends from retaliating against Warren. Warren immediately left the scene without offering any assistance. C. suffered a very painful injury, requiring repeated hospital visits, mouth surgery, and braces. Injury interfered with his studies and sporting activities, and his medication prevented him from driving for some period of time.</t>
  </si>
  <si>
    <t>anti-French sentiments expressed at the time of the offence
expressions were unprovoked and unexplained</t>
  </si>
  <si>
    <t>Language and ethnic origin</t>
  </si>
  <si>
    <t>Rejected
The sentencing judge accepted evidence that Warren does not consider himself intolerant and evidence from friends that he is always polite and interacts well with other people. "On the basis of the evidence...I find that although the defendant did indeed express anti-French sentiment at the time of the offence, I do not find that this is a sufficient basis upon which to conclude that the offence was motivated by bias, prejudice, or hate. Nevertheless, there is simply no room in the Canadian Forces for the expression of bigoted sentiment such as the defendant expressed. I am not persuaded that these were simply the ravings of an intoxicated individual, and I tend to the view that these remarks are examples of a general lack of self-discipline exhibited by the defendant on the occasion in question." para 11</t>
  </si>
  <si>
    <t>Assault was unprovoked and was committed against someone the defendant did not personally know
Consequences of the attack on Officer Cadet C. were very serious and had repercussions for his study
offence was committed on a military establishment in the presence of other cadets</t>
  </si>
  <si>
    <t>Behaviour and remarks were out of character
Consumption of alcohol
Defendant has since sought counselling and has voluntarily Changed his alcohol consumption habits
Defendant shows remorse for his behaviour
Apologized to Cyr within a day or so of the offence
He cooperated with the police investigation and indicated early on that he would plead guilty
No record of previous disciplinary infractions
Young age of defendant</t>
  </si>
  <si>
    <t>Crown sought imprisonment of 30 to 45 days
Defence sought a fine and if imprisonment is imposed, 7 days is fit and carrying into effect of the punishment should be suspended</t>
  </si>
  <si>
    <t>21 days imprisonment; DNA order</t>
  </si>
  <si>
    <t>P.J. Lamont J.</t>
  </si>
  <si>
    <t>Canada Court Martial</t>
  </si>
  <si>
    <t>QC Published</t>
  </si>
  <si>
    <t>R c Presseault, 2007 QCCQ 384</t>
  </si>
  <si>
    <t>Willfully promoted hatred against black and Jewish people</t>
  </si>
  <si>
    <t>Between January 21, 2002 and November 15, 2006</t>
  </si>
  <si>
    <t>January 23, 2007 (written, reported)</t>
  </si>
  <si>
    <t>Jean-Sébastien Presseault</t>
  </si>
  <si>
    <t>27 (as of November 16, 2006 (in pre-sentence report))</t>
  </si>
  <si>
    <t>Pre-sentence report (Yes)
Education: "completed Secondary V through adult education and received vocational training as a computer technician"
Work: unemployed, "has never had a stable job...A welfare recipient, he works under the table selling and installing computer products and testing video games"
Families and Friends: "from a middle-class family. His father was a policeman and his mother an office worker. After his parents separated, Presseault left school in Secondary III..."
Relationships: "The father of a two-year-old girl...no custody and pays no child support"
Criminal Record: criminal record from 1995-2006; he did not recognize what he did was wrong - high risk of re-offending
- paras 19-22, 26-29</t>
  </si>
  <si>
    <t>Jewish and Black</t>
  </si>
  <si>
    <t>Presseault operated a website full of hateful messages against black and Jewish people, promoting white supremacy.
"symbols (including tattoos) and practices," "advocating white supremacy" by extremists, "associated with Hitler, Nazi Germany and the KKK":
- symbols included in the address of the website "X," such as "hatecore," "88" (stands for HH, "Heil Hitler"), "WP" (White Power), "an image of a burning Odin's cross," music on the website home page - "Thank God I'm a Whiteboy", Nazi symbols, "14" (reference to the "14 Words", a cult phrase used by supremacist groups "We must secure the existence of our people and a future for white children"); paras 6, 9, 10
- hate literature  "The Turner Diaries"  and tribute to Timothy McVeigh who killed 168 people after being inspired by  "The Turner Diaries," "pages dedicated to the memory of deceased influential members of extreme rightist groups" paras 8, 9
- hateful words and drawings, such as "Death to the Jewery and to all the Zionist tyrants!!!" "Bring your n-word... we've got the rope." paras 11-12
- offering of "a downloadable game called [TRANSLATION] 'Super Mario KKK', with characters named 'N-word H8R'" para 13
- "music by extremist groups promoting white supremacy" with hateful comments  paras 14-15
- "tattoos were of symbols connected with the racist movement or more specifically with the Nazis" para 18</t>
  </si>
  <si>
    <r>
      <t xml:space="preserve">'"symbols (including tattoos) and practices," "advocating white supremacy" by extremists, "associated with Hitler, Nazi Germany and the KKK":
- symbols included in the address of the website "X," such as "hatecore," "88," "WP," "an image of a burning Odin's cross," music on the website home page - "Thank God I'm a Whiteboy", Nazi symbols, "14"; paras 6, 9, 10
- hate literature  "The Turner Diaries"  and Timothy McVeigh who killed 168 people after being inspired by  "The Turner Diaries," "pages dedicated to the memory of deceased influential members of extreme rightist groups" paras 8, 9
- hateful words and drawings, such as "Death to the Jewery and to all the Zionist tyrants!!!" "Bring your n-word... we've got the rope." paras 11-12
- offering of "a downloadable game called [TRANSLATION] 'Super Mario KKK', with characters named 'N-word H8R'" para 13
- "music by extremist groups promoting white supremacy" with hateful comments  paras 14-15
- "tattoos were of symbols connected with the racist movement or more specifically with the Nazis" para 18
From pre-sentence report:
- early development of racist attitudes during his "gang period" between 1992 and 1999; para 23
- "he was outraged by stories of 'taxing' and rapes committed by blacks...he was once the victim of a robbery committed by three young Haitians when he was young" para 24
- leadership role in his group and belonging to a "Montreal cell of the Ku Klux Klan" para 25
- other material evidence in his apartment, such as a business card with hate messages pinned to his bulletin board, a photo of Presseault dressed in KKK style with his group member paras 30-33
The judge highlighted the following </t>
    </r>
    <r>
      <rPr>
        <b/>
        <sz val="11"/>
        <color theme="1"/>
        <rFont val="Times New Roman"/>
        <family val="1"/>
      </rPr>
      <t xml:space="preserve">non-exhaustive list </t>
    </r>
    <r>
      <rPr>
        <sz val="11"/>
        <color theme="1"/>
        <rFont val="Times New Roman"/>
        <family val="1"/>
      </rPr>
      <t>drawn from case law to identify the expression of hate:
"47.1. be spontaneous, as in a sudden gathering, or a premeditated and deliberate expression of hate, even organized for the widest possible dissemination,
47.2. be the work of an isolated individual who has a poor grasp of social reality or the work of a member of a racist group,
47.3. be the work of a disturbed individual at a particular time in his or her life or the work of an individual with deeply rooted racist values,
47.4. be the work of a first offender in this type of offence or the work of a re-offender,
47.5. be publicly disseminated to a limited audience or in contrast, target a large audience,
47.6. be hateful, but with more or less subtle overtones of violence,
47.7. target a single or several identifiable groups,
47.8. be built on sincere albeit mistaken beliefs, more akin to religious or political opinions than the brutal expression of violence toward an identifiable group."
para 47</t>
    </r>
  </si>
  <si>
    <t xml:space="preserve">N/A 
No clear and explicit statement of finding of hate-motivation but the decision mentioned s. 718.2 (a)(i) and Presseault's "deep-seated racist beliefs" , indicating that hate-motivation was found and considered in sentencing.
paras 50, 52 
</t>
  </si>
  <si>
    <t>Criminal record – para 53
Pre-meditated and deliberate – para 51</t>
  </si>
  <si>
    <t>Less than 2 years</t>
  </si>
  <si>
    <t>6 months' imprisonment, followed by 3 years' probation 
Conditions:
Statutory conditions plus reporting as required
"Not have contact with people who express racism or hatred, including any demonstration or meeting of an identifiable racist organization"
Not have in your possession or use any apparatus allowing you to communicate over or access the Internet"
Weapons prohibition
Pay the surcharge in 12 months - paras 58-59</t>
  </si>
  <si>
    <t>N/A
Court states that it cannot punish Presseault for his beliefs or for prior crimes but the Court "considers these to be important elements to assess the objectives of rehabilitation, promotion of sense of responsibility in offenders, specific deterrence, and the assessment of the risk of re-offending to be discussed are important elements" and finds that the safety of the public would be jeopardized by allowing Presseault to serve his sentence in the community</t>
  </si>
  <si>
    <t>Martin Vauclair, J.C.Q.</t>
  </si>
  <si>
    <t>Court of Quebec (Criminal and Penal Division)
District of Montreal</t>
  </si>
  <si>
    <t>R c Elmerhebi, 2008 QCCQ 10532</t>
  </si>
  <si>
    <t>Accessory after the fact</t>
  </si>
  <si>
    <t>ss. 23(1) &amp; 463(b)</t>
  </si>
  <si>
    <t>Guilty following trial</t>
  </si>
  <si>
    <t>May 13, 2004</t>
  </si>
  <si>
    <t>November 25, 2008 (written, reported)</t>
  </si>
  <si>
    <t>Fadh Rouba Elmerhebi</t>
  </si>
  <si>
    <t>Mother to Sleiman Elmerhebi, who committed a crime motivated by hate.</t>
  </si>
  <si>
    <t>The accused helped her son, Sleiman Elmerhebi, secure a plane ticket to Brazil for him to leave the country immediately. The accused's son committed arson against a Jewish Primary School and the accused sought to help him escape covertly. The accused's son did not have a passport, nor did he have a Brazilian Visa which would have allowed him into Brazil. He was arrested the day following his arson attack, and the accused Mother was later arrested for being an accomplice after the fact.</t>
  </si>
  <si>
    <t>The primary factor is whether or not the "principal" crime was motivated by hate. In this case, the "principal" crime committed by the accused's son was motivated by hate; therefore, the "secondary" crime of accessory after the fact must consider the hate-motivated nature of the "principal" offense.
Para 10 quoted, in the decision on sentence to be imposed on Sleiman Elmerhebi in paras 16-17: the accused himself admits to a friend that “ It’s not vandalism, it’s terrorism .” (from unofficial translation); the leaflet left at the scene is unequivocally spreading terror and hate against Israelis and Zionists, as well as the Jewish community of Montreal. Sleiman Elmerhebi claimed to hold them responsible for the actions taken by the state of Israel in Palestine and continue the attacks if the situation does not change.</t>
  </si>
  <si>
    <t>The judge did not explicitly assess whether the accessory after the fact offence was motivated by bias, prejudice or hate.  However, the judge determined that, in determining an appropriate sentence, the circumstances of the main crime needed to be considered.  This included the fact that the main crime was an act of terrorism and a hate crime.  Because this is a crime of "Accessory to an offence after the fact" which was hate-motivated, and the mother was aware of the crime, it follows that the sentencing provisions respecting hate-motivated offenses apply.</t>
  </si>
  <si>
    <t>N/A; however, the sentencing judge in the "principal" offense is cited as saying that where an offense is motivated by hate among other motivations that this constitutes an aggravating factor para 10</t>
  </si>
  <si>
    <t>1) The nature of the "principal" crime was a crime committed against society in general because it was an act of terror and a hate crime 
2) The accused was not remorseful or regretful even though she didn't approve of the "principal" crime</t>
  </si>
  <si>
    <t>1) She is a mom of one boy (the person who committed the "principal" offence) and three young daughters 
2) She has no criminal history 
3) Her only crime was buying a plane ticket 
4) She was helping her son, not some other party who paid her to do this, so we can "understand" that a mother would help her son in such a way 
5) The son couldn't even leave the country if he wanted to</t>
  </si>
  <si>
    <t>Maximum of 7 years in prison because the "principal" crime, i.e. arson, carries a maximum of 14 years. Accessory after the fact carries a maximum of half of the "principal" offense under s. 463(b) of the Criminal Code.</t>
  </si>
  <si>
    <t>A 12 month probation order.</t>
  </si>
  <si>
    <t>Unclear. The Crown sought community service and DC sought an absolute discharge as per s. 730 of the Criminal Code.</t>
  </si>
  <si>
    <t>Unclear. The sentencing judge wrote that it is important to consider that the "principal" crime was a hate-motivated crime, so an absolute discharge would not be in the public's best interest, and it would contract the goals of denunciation and deterrence</t>
  </si>
  <si>
    <t>Robert Marchi J.</t>
  </si>
  <si>
    <t>Quebec Court of Justice</t>
  </si>
  <si>
    <t>R c X, 2009 QCCQ 4636</t>
  </si>
  <si>
    <t>1) Assault
2) Assault with a weapon
3) Possession of dangerous weapon
4) 2 counts of breach of probation</t>
  </si>
  <si>
    <t>s. 267(a)
s. 268
s. 88(2)
s. 733.1(1)</t>
  </si>
  <si>
    <t>August 24, 2008</t>
  </si>
  <si>
    <t>February 25, 2009 (written, reported)</t>
  </si>
  <si>
    <t xml:space="preserve">X. </t>
  </si>
  <si>
    <t>Presumed White</t>
  </si>
  <si>
    <t>2 Pre-sentence reports, rehabilitation evaluation report and drug addiction assessment report were noted by the Court. 
para 12</t>
  </si>
  <si>
    <t>The accused, at 1:30am on August 24, 2008, stabbed "victim A" after exchanging insults. "Victim A"'s friend, Mr. B, tried to intervene; he was also stabbed and was later hospitalized. Mr. C, an Arab taxi driver, was then punched by the accused in the back. When Mr. C parked the car, the accused got out and started jumping on the windshield to break it. He made racist and xenophobic remarks about each of the night's victims.</t>
  </si>
  <si>
    <t>There were several indicators which pointed to the crimes being motivated by hate: 1) the accused's history as a white supremacist; 2) his clothing (like his boots which were adorned with a swastika and the SS symbol; 3) his racist remarks; 4) the choice of his victims; and 5) his dozen-or-so tattoos showing an extreme right-wing philosophy. These tattoos included a cross of Odin which is a symbol associated with the far-right movement, a stylized swastika, a skull showing allegiance to a Nazi SS group, and a spiderweb (a sign which shows that he has already committed a hate crime).
The Court also noted the testimony of Alain Alarie, a Montreal police officer and expert in hate crime. He testified about the characteristics of hate crime:
1) There is more than one aggressor: (this is the case here)
2) Attackers choose their victim randomly:
(this is the case here)
3) A look is enough to animate their violence (this is the case here)
4) Violence is high: (this is the case here)
5) A firearm is rarely used, but there is always physical contact, usually with a knife in order to make the victim or victims suffer (this is the case here)
6) The victims are always either Jewish people, or different ethnic groups, Arabs, or gay persons (this is the case here);
para 14
The Court also noted his previous assault against a victim from a different ethnicity. para 27
Victim A remained fearful after suffering these gratuitous, racist, and savage actions. para 125</t>
  </si>
  <si>
    <t>Arabs
Non-Western Caucasian para 30</t>
  </si>
  <si>
    <t>Accepted that the crime was motivated by hate. There was an emphasis on the accused's racist remarks, clothing, choice of victims and tattoos. The judge noted that the tattoos "speak for themselves and express clearly a message which need not be said out loud" (translation).
There were several indicators which pointed to the crimes being motivated by hate: 1) the accused's history as a white supremacist; 2) his clothing (like his boots which were adorned with a swastika and the SS symbol; 3) his racist remarks; 4) the choice of his victims; and 5) his dozen-or-so tattoos showing an extreme right-wing philosophy. These tattoos included a cross of Odin which is a symbol associated with the far-right movement, a stylized swastika, a skull showing allegiance to a Nazi SS group, and a spiderweb (a sign which shows that he has already committed a hate crime).
The Court also noted the testimony of Alain Alarie, a Montreal police officer and expert in hate crime. He testified about the characteristics of hate crime:
1) There is more than one aggressor: (this is the case here)
2) Attackers choose their victim randomly:
(this is the case here)
3) A look is enough to animate their violence (this is the case here)
4) Violence is high: (this is the case here)
5) A firearm is rarely used, but there is always physical contact, usually with a knife in order to make the victim or victims suffer (this is the case here)
6) The victims are always either Jewish people, or different ethnic groups, Arabs, or gay persons (this is the case here);
para 14
The Court also noted his previous assault against a victim from a different ethnicity. para 27
Victim A remained fearful after suffering these gratuitous, racist, and savage actions. para 125</t>
  </si>
  <si>
    <t>There was no discussion of degree required - only that these offenses were clearly motivated by hate.</t>
  </si>
  <si>
    <t>1) The number of victims involved 
2) The severity of harm caused to the victims 
3) The repetitive nature of the crimes
4) His beliefs
5) His criminal history
6) His denial of the facts
7) The vulnerability of the victims who were defenseless</t>
  </si>
  <si>
    <t>1) The court heard from his parents who said that he had gotten better over the year prior to his incident 
2) He lived independently for 3 months, he had a girlfriend, a steady job, a good relationship with his family, and he had friends
3) The court also considered his pre-sentence detention and his age (a youth) in making the decision</t>
  </si>
  <si>
    <t>Maximum sentences for the crimes were 5, 10 and 14 years.</t>
  </si>
  <si>
    <t>The accused received a 24 month custodial sentence with a 6 month probation order following his release. 
Conditions:
Statutory conditions plus reporting as required
No contact order, drugs or alcohol prohibition order, attend therapy for alcohol and violence problems
DNA order, s. 109 weapons prohibition for 10 years
Make reasonable efforts to obtain work or attend school</t>
  </si>
  <si>
    <t>The Crown sought a 24 month custodial sentence and the judge agreed. The judge at para 74 noted that even if the crimes weren't motivated by hate, a 24 month custodial sentence was still appropriate. This suggests that the hateful nature of the attacks was somewhat irrelevant; however, the judge noted that crimes motivated by hate deserved to be punished more severely.</t>
  </si>
  <si>
    <t>It doesn't appear as though the sentence was more severe based on the fact that the judge explicitly held that even if there was no hateful motivation, the youth would still be sentenced to a 24 month custodial sentence.</t>
  </si>
  <si>
    <t>Elaine Demers J.</t>
  </si>
  <si>
    <t>R c Namouh, 2010 QCCQ 943</t>
  </si>
  <si>
    <t>1) Conspiracy to use explosives
2) Participation in activity of a terrorist group
3) Facilitating terrorist activity
4) Extortion in association with a terrorist group</t>
  </si>
  <si>
    <t>s. 465(1)(c)
s. 83.19
s. 83.19
s. 83.2 with reference to s. 346</t>
  </si>
  <si>
    <t>Between November 2006 and September 2007</t>
  </si>
  <si>
    <t>17 February, 2010 (oral, reported)</t>
  </si>
  <si>
    <t>Saïd Namouh</t>
  </si>
  <si>
    <t>35 (at the time of the offences)</t>
  </si>
  <si>
    <t>Education: high school and college, and he was registered for a machining class. He was educated in Arabic and knows at least three languages. His first language is Berber, but he was educated in Arabic and studied in French.
Work: He worked in a pork processing plant shortly after his arrival, then took another job felling wood one year later.
Home: 
Families and friends: He was born in Morocco as the second of a family of seven children. 
Relationships: He met his wife in Morocco, came to Canada in 2003, and lived in Maskinongé. He has a son, aged 10, who lives in Morocco.
Criminal Record: He has been incarcerated since September 9, 2007. He has a history of illegal presence in a residential home in the context of domestic violence, for which he received a two-month prison sentence plus probation.
Other: He said that he never owned firearms and never had any training in firearms or explosives.
paras 16-23, 26</t>
  </si>
  <si>
    <t>The accused conspired to commit terrorism as part of a terrorist organization (the Global Islamic Media Front). He was intent on assisting with the carrying out of a suicide bombing (or, as the court found, he was likely to be the suicide bomber).</t>
  </si>
  <si>
    <r>
      <t xml:space="preserve">The court considered that the accused "vilifies the West and Americans in his writings", though it was noted that "the fact that these were terrorist offences constitutes an aggravating factor in itself". </t>
    </r>
    <r>
      <rPr>
        <sz val="11"/>
        <color rgb="FFFF0000"/>
        <rFont val="Times New Roman"/>
        <family val="1"/>
      </rPr>
      <t xml:space="preserve">
</t>
    </r>
    <r>
      <rPr>
        <sz val="11"/>
        <color theme="1"/>
        <rFont val="Times New Roman"/>
        <family val="1"/>
      </rPr>
      <t>His zeal in participating in the terrorist group with a violent jihad agenda paras 10, 11, 72, 80, 91
He published threatening terrorist videos against Germany, Austria, and England, paras 12-13.
The accused vilifies the West and Americans in his writings. The Court agrees that expert Katz's report illustrated the accused's hate-motivation. Katz's report: "Ashraf revealed his hatred for the 'Crusader' West and his support for al-Qaeda in the thread thanking him for his work. Ashraf posted a message that provides the explanation for his countless hours of work in support of jihad, writing that his hard work is due to his 'intensity of my love to our mujahideen protectors and in hatred of the Crusaders and Shi'a and apostates .'" para 72</t>
    </r>
  </si>
  <si>
    <t>Ethno-national identity
Race, national or ethnic origin and religion (para 72)</t>
  </si>
  <si>
    <t>Nationality (the West and American para 72)</t>
  </si>
  <si>
    <t>Accepted that the crime was motivated by hate. The sentence did not turn on whether the crime was motivated by hate, so there is not much by way of analysis in this regard; however, the court accepted at para 72 that the actions were motivated by prejudice or hatred of the West and Americans.
His zeal in participating in the terrorist group with a violent jihad agenda paras 10, 11, 72, 80, 91
He published threatening terrorist videos against Germany, Austria, and England, paras 12-13.
The accused vilifies the West and Americans in his writings. The Court agrees that expert Katz's report illustrated the accused's hate-motivation. Katz's report: "Ashraf revealed his hatred for the 'Crusader' West and his support for al-Qaeda in the thread thanking him for his work. Ashraf posted a message that provides the explanation for his countless hours of work in support of jihad, writing that his hard work is due to his 'intensity of my love to our mujahideen protectors and in hatred of the Crusaders and Shi'a and apostates .'" para 72</t>
  </si>
  <si>
    <t>1) The actions of the accused would have inflicted significant material harm and caused the death of many innocents 
2) His zeal in urging violent jihad could have encouraged the commission of terrorist crimes by others
3) The accused played a "front-row centre" role in the four offences charged
4) The accused's actions were deliberate and premeditated
5) The accused's actions were not isolated as they occurred over a long period of time
6) The accused had guilty knowledge given that he knew he'd go to prison for his work</t>
  </si>
  <si>
    <t>There were none. The accused had "no credibility when he states that there was no violence in his writings".</t>
  </si>
  <si>
    <t>Terrorism offences are sentenced much more aggressively, and the range was up to a life sentence.</t>
  </si>
  <si>
    <t>The accused received life imprisonment for count 1, along with a 20 year custodial sentence to be served concurrently for counts 2 - 4. The accused is also ineligible for parole until at least 10 years into his sentence. 
s. 109 weapons prohibition for life, DNA order 
paras 107-08</t>
  </si>
  <si>
    <t>The sentence was enhanced due to the accused's zeal and the gravity of the crime, not because it was motivated by hate.</t>
  </si>
  <si>
    <t>Claude Leblond J.</t>
  </si>
  <si>
    <t>The accused sought to appeal the conviction and sentence, but resulting from numerous delays, the appeal was not stayed and it does not appear as though materials were filed within 30 days as ordered (2012 QCCA 242).</t>
  </si>
  <si>
    <t>R c Picard, 2010 QCCS 5680</t>
  </si>
  <si>
    <t>Homicide (2nd Degree)</t>
  </si>
  <si>
    <t>s. 231(7)</t>
  </si>
  <si>
    <t>The accused plead guilty to involuntary manslaughter under ss. 234 and 236 of the Code.</t>
  </si>
  <si>
    <t>October 20, 2007</t>
  </si>
  <si>
    <t>November 18, 2010 (written, reported)</t>
  </si>
  <si>
    <t>Kevin Picard</t>
  </si>
  <si>
    <t>After a night out at a bar, the accused, the victim, and three other friends continued to an "after party" for the four of them to continue to drink. At 6am after continuing to drink, the victim suggests to the accused and his friend to continue partying at his place. The victim made two sexual advances at the accused which were rejected. When it was just the two of them, the victim didn't allow the accused to leave the room after making a sexual advance. The accused, having had a traumatic sexual encounter before, became belligerent, and he beat the victim with a chair and then stabbed him in the neck.</t>
  </si>
  <si>
    <t>N/A - it was agreed that this did not constitute homophobia
paras 37-38</t>
  </si>
  <si>
    <t>Rejected - not a hate crime. The judge asked whether s. 718.2(a)(i) should be considered, but both the Crown and Defense agreed that this was not a hate motivated crime.
paras 37-38</t>
  </si>
  <si>
    <t>1) The accused had a criminal history</t>
  </si>
  <si>
    <t>1) The accused pled guilty</t>
  </si>
  <si>
    <t>With involuntary manslaughter, judges are afforded a large amount of discretion depending on the circumstances surrounding the death and the moral blameworthiness of the accused. The maximum sentence was 25 years.</t>
  </si>
  <si>
    <t>As the judge noted that this resembled a murder more than it did an accident resulting in death, 14 years imprisonment, after the credit of 2 years pre-sentence custody, leaving 12 months to be served. 
s. 109 weapons prohibition for life and DNA order. paras 56-60</t>
  </si>
  <si>
    <t>André Vincent J.</t>
  </si>
  <si>
    <t>Quebec Superior Court of Justice</t>
  </si>
  <si>
    <t>R c Longchap, 2011 QCCQ 13002</t>
  </si>
  <si>
    <t>1) Mischief
2) Aggravated assault
3) 2 counts of assault with a weapon
4) 2 counts of failure to attend
5) Assault causing bodily harm</t>
  </si>
  <si>
    <t>s. 430(1)(a)
s. 468
s. 267(a)
s. 145
s. 267(b)</t>
  </si>
  <si>
    <t>Between April 23, 2010 and October 3, 2010</t>
  </si>
  <si>
    <t>September 30, 2011 (written, reported)</t>
  </si>
  <si>
    <t>Isaac Longchap</t>
  </si>
  <si>
    <t>25 (at sentencing)</t>
  </si>
  <si>
    <t>Aboriginal - Cree</t>
  </si>
  <si>
    <t xml:space="preserve">Education: high school educated; he demonstrates an interest in pursuing academic training in carpentry in the long term. 
Work: unemployed, though he worked in construction prior to the arrest
Home: He has lived with his grandmother for 5 years and takes care of her.
Families: He comes from a normal background: his father works at the Band Council, and his mother is an accountant.
Relationships: He and his partner of ten years separated; they are the parents of a 6-year-old child whose mother has custody. 
Substance Use: He has struggled with alcoholism since he lost a 3 month old child in 2007. He has used narcotics since his adolescence.
 paras 38, 40, 45-46
 </t>
  </si>
  <si>
    <t>The accused was sentenced in light of three separate criminal files. On April 23, 2010, the accused destroyed a mattress while incarcerated;
On September 17, 2010, the accused got into a fight with R.M. as the latter refused to give the former any alcohol. In the fight, the accused kicked R.M.  in the face while wearing steel toed boots, breaking his jaw.
On October 3, 2010, the accused was with two friends and M.O. (the victim) and were drinking beer at the victim's home. The victim asked the accused and his friends to speak French rather than Cree as he couldn't understand. This caused the accused to grab the victim by the throat and beat him unconscious. When the victim was on the ground, the accused kicked him 5-6 times in the head. He then dragged the victim into the bathtub and turned the tap on, though one of the friends stopped the water from filling up. While the victim lay in the tub, the accused poured scolding hot oil on the back of the victim. He then dragged the victim into a clothes dryer. One of the third parties removed the victim from the dryer, only for the accused to drag the victim into another room and watch as his friend beat the victim with a rock. The accused called his cousin and said "I beat up a white person, want to come see?".</t>
  </si>
  <si>
    <t>There was no analysis respecting the hate motivated nature of the crime. Rather, the court plainly accepted the fact that the crime was motivated by prejudice about race. This may be because of the accused's comment about beating up a white person.
No provocation and extreme cruelty were mentioned as separate aggravating factors along with s. 718.2(a)(i) 
para 61</t>
  </si>
  <si>
    <t>Race/Language</t>
  </si>
  <si>
    <t>Accepted that this was a hate motivated offense. There was a positive finding that the crime was motivated by racial prejudice, but there was no analysis in this regard.
There was no analysis respecting the hate motivated nature of the crime. Rather, the court plainly accepted the fact that the crime was motivated by prejudice about race. This may be because of the accused's comment about beating up a white person.
No provocation and extreme cruelty were mentioned as separate aggravating factors along with s. 718.2(a)(i) 
para 61</t>
  </si>
  <si>
    <t>1) The gratuitous nature of the brutal violence which occurred without provocation
2) The complete absence of an ability for M. O to defend himself
3) The accused minimized his responsibility which is inconsistent with the evidence
4) The absence of an acknowledgement that the accused has a violence problem
5) The accused was under probation for both assaults
6) These assaults were not isolated, and that the 2nd assault took place over a long period of time
7) The complete absence of moral conscience while the victim was seriously injured, considering that the accused continued to eat fries, chat, and drink beer while the victim lay on the ground in a pool of blood
8) The extreme cruelty of the acts</t>
  </si>
  <si>
    <t>It appears as there was a VIS submitted, as the court had quite a lot of information about the medical situation of the victim.</t>
  </si>
  <si>
    <t>1) The accused pled guilty
2) He regrets not calling the police
3) The accused was collaborative when preparing the pre-sentence report
4) He was aware that he needed to put work in to correct his problems with intoxicating substances</t>
  </si>
  <si>
    <t>Global sentence: 7 years imprisonment (1 year for attack on Mr. M, 6 years for attack on Mr. O), followed by 18 months on probation, after the credit of 1 year pre-sentence custody, leaving 6 years to be served (other files to be served concurrently)
s. 109 weapons prohibition for 10 years, DNA order
paras 92-97</t>
  </si>
  <si>
    <t>N/A - this did not factor into the analysis</t>
  </si>
  <si>
    <t>It was not enhanced.</t>
  </si>
  <si>
    <t>Richard Daoust J.</t>
  </si>
  <si>
    <t>R c Castonguay, 2013 QCCQ 4285</t>
  </si>
  <si>
    <t>Willful promotion of hatred</t>
  </si>
  <si>
    <t>Between January 1, 2010 and June 17, 2010</t>
  </si>
  <si>
    <t>May 3, 2013 (written, reported)</t>
  </si>
  <si>
    <t>David Castonguay</t>
  </si>
  <si>
    <t>Work: collects social assistance as income; he was never really interested in working
Home: lived alone for 5 years
Families and friends: He comes from a conventional family environment adhering to socially acceptable values.
Mental Health: He appeared to suffer from mental illness from an antisocial personality disorder. He was diagnosed with severe borderline personality disorder and antisocial personality traits.
Criminal Record: He was also convicted separately for offences related to possession of child pornography
 paras 20-21</t>
  </si>
  <si>
    <t>The accused commented on several YouTube videos. His comments were degrading, islamophobic, homophobic, anti-semitic, and racist (paras 2-6). He cheered the deaths of these vulnerable groups and wished for more deaths, he suggested that we treat certain groups cruelly, and he suggested that some groups were harmful to the human race. These comments were posted publicly and were accessible to any person viewing the YouTube posts.</t>
  </si>
  <si>
    <t>1) The accused's attitude and day-to-day life revealed his motivation. He watched violent films; 2) he admired Hitler and the "best" serial killers of the world (going so far as admiring them); 3) his home decor was adorned with swastika's and other nazi or neo-nazi symbols; 4) he had a lot of army clothes; 5) he modified his Doc Marteen's with nails; he had an assortment of ~20 knives and swords; 6) he had books about Hitler and satanism. 7) Most importantly, though, was the nature of his posts on YouTube which were explicitly intolerant and used practically every hateful term imaginable toward vulnerable groups.</t>
  </si>
  <si>
    <t>Race, national or ethnic origin, religion, sexual orientation</t>
  </si>
  <si>
    <t>Gay, Jewish, Muslim, black, and other people of color</t>
  </si>
  <si>
    <t>Accepted that the crime was motivated by hate. (paras 19, 27) The accused was found guilty of the offense under 319(2) (willful and Promotion of Hatred), so it was a given that the crime was motivated by hate. 
1) The accused's attitude and day-to-day life revealed his motivation. He watched violent films; 2) he admired Hitler and the "best" serial killers of the world (going so far as admiring them); 3) his home decor was adorned with swastika's and other nazi or neo-nazi symbols; 4) he had a lot of army clothes; 5) he modified his Doc Marteen's with nails; he had an assortment of ~20 knives and swords; 6) he had books about Hitler and satanism. 7) Most importantly, though, was the nature of his posts on YouTube which were explicitly intolerant and used practically every hateful term imaginable toward vulnerable groups.</t>
  </si>
  <si>
    <t>N/A - the crime was solely motivated by hate.</t>
  </si>
  <si>
    <t>1) The accused was considerably anti-social 
2) The pre-sentence report on separate charges (for possession of child pornography) stated that the accused passes a lot of time online which constitutes his way of maintaining a link with the outside world while still maintaining his social maladaptation, and that his desire to reintegrate into society was questionable
3) He has a criminal history which included two counts of driving while under the influence, harassment, and possession of child pornography</t>
  </si>
  <si>
    <t>The court didn't list any mitigating factors and mostly focused on his anti-social behaviour. They mentioned that he came from a conventional family which held socially acceptable values, and that he is in treatment with a psychologist and psychiatrist. They did however take into account the 7 month custodial sentence imposed for possession of child pornography.</t>
  </si>
  <si>
    <t>The maximum sentence was two years imprisonment according to the legislation. A case (Presseault) was cited approvingly as it stated that where hate speech exists, sentences which are close to the maximum are fair as hate speech attacks democracy.</t>
  </si>
  <si>
    <t>The accused was sentenced to 11 months of custody to be served consecutively from his previous sentence, followed by 3 years of probation
Conditions:
Statutory conditions plus reporting as required
No possession or use any device that allows him to communicate on or navigate the internet
Weapons prohibition</t>
  </si>
  <si>
    <t>N/A - the sentence was for hate speech, so there was no discussion about comparable sentences without hate.</t>
  </si>
  <si>
    <t>The judge noted that because hate speech is dangerous to a healthy democracy, a more severe sentence is justified.</t>
  </si>
  <si>
    <t>Jean-Paul Decoste J.</t>
  </si>
  <si>
    <t>R c Pelletier, 2014 QCCQ 2452</t>
  </si>
  <si>
    <t>1) 4 counts of attempted kidnapping
2) 5 counts of assault</t>
  </si>
  <si>
    <t>s. 463(a) in relation to s. 279(1)(a) (kidnapping)
s. 266(a)</t>
  </si>
  <si>
    <t>January 1, 2006 to May 17, 2010</t>
  </si>
  <si>
    <t>March 7, 2014 (written, reported)</t>
  </si>
  <si>
    <t>Yves Pelletier</t>
  </si>
  <si>
    <t xml:space="preserve">Pre-sentence report (Yes, and extensive psychological reports)
Education: He dropped out of high school.
Work: Since he was 17, he has worked in various jobs, including catering, factory production, and beneficiary attendant. His 6-month employment in 2001 at the Honoré-Mercier Hospital ended due to the presence of psychotic manifestations (auditory hallucinations). He was on sick leave from 2003 to 2007 because he suffered from depression and was declared unfit for work in 2007.
Families and friends: Both of his parents were abusive toward him. He is the third among 5 children: 3 boys and 2 girls. He rarely sees members of his family. His parents were once hospitalized due to mental illness. His father consumes alcohol and is violent and denigrates his family, his wife and women in general. The accused describes his mother as a woman who wavers in her emotions. She can be tender and protective, or manipulative, labile, aggressive, even violent. He experienced rejection since his youth, which continued into his adulthood from his colleagues and without friends.
Relationships: He is very uncomfortable with women. 
Mental Health: The accused has a lengthy psychiatric history
Other: He admitted that he had a history of violence, including fist fights during school and, domestic violence against his partner, children, and other family members, workplace violence.
paras 25-35, 37-40, 52 </t>
  </si>
  <si>
    <t>From 4 years old to 21 years old</t>
  </si>
  <si>
    <t>Male and Female</t>
  </si>
  <si>
    <t>Two of the victims were the accused's children.</t>
  </si>
  <si>
    <t>The accused is being sentenced under 2 separate criminal files:
1) the accused was verbally and physically abusive toward his two young children between 2006 and 2009.
2) the accused, on 3 separate occasions, attempted to kidnap 4 girls that he sees walking on the street. Relatedly, the accused has had sadistic sexual desires from a young age.</t>
  </si>
  <si>
    <t>The analysis did not turn on the hateful nature of the offences. Indeed, the court considered the accused's sado-masochistic sexual desires that were well-documented, but that was in the context of the long-term offender designation. To this effect, the court noted that a part of the accused's aggression is directed specifically toward women. This is demonstrated by the accused's perverted actions and fantasies vis-à-vis women.
para 252
Analysis regarding all aggravating factors listed were discussed, some victims in this case were strangers.
paras 180-87
Even though the court rejected defence expert's testimony, both defence and Crown's experts acknowledged that he presented strong hostility towards women paras 108, 143-44, 225
The court noted that violence arising from his frustrations comes from different sources, whether it be his lack of self-esteem, his hatred towards women, or his thirst for excitement in the search for power. para 196
The court quoted a psychological diagnosis from a psychologist affirmatively: "Sexual sadism due to penile plethysmography results indicating the accused's sexual interests in the rape of adult women, non-sexual assault, and sexuality with adult women in the context of consent." (unofficial translation) para 241
The court also noted that the accused admitted that he committed acts of violence against women since 2000 and acknowledged that all of the accused's deviant behaviour must be examined under the microscope. para 265</t>
  </si>
  <si>
    <t>Sex/Gender</t>
  </si>
  <si>
    <t>Woman</t>
  </si>
  <si>
    <t>Accepted that the crime was motivated by hate. The court accepted as a matter of fact that the accused hated women as an aggravating factor, but did not expand on this finding (analysis regarding all aggravating factors listed were discussed, some victims in this case were strangers). The crux of the analysis was about the long term offender designation.
paras 174, 180-87
Even though the court rejected defence expert's testimony, both defence and Crown's experts acknowledged that he presented strong hostility towards women paras 108, 143-44, 225
The court noted that violence arising from his frustrations comes from different sources, whether it be his lack of self-esteem, his hatred towards women, or his thirst for excitement in the search for power. para 196
The court quoted a psychological diagnosis from a psychologist affirmatively: "Sexual sadism due to penile plethysmography results indicating the accused's sexual interests in the rape of adult women, non-sexual assault, and sexuality with adult women in the context of consent." (unofficial translation) para 241
The court also noted that the accused admitted that he committed acts of violence against women since 2000 and acknowledged that all of the accused's deviant behaviour must be examined under the microscope. para 265</t>
  </si>
  <si>
    <t>In the context of the abuse committed against his children:
1) the abuse was committed in the context of a relationship in which he had authority (as parent); 2) the age of his children; 3) the vulnerability of the children; 4) the number of victims (2); 5) the fact that the accused knows he doesn't handle frustration well; 6) the lengthy period over which the assaults on his kids occurred; 7) the harm caused to his children, who are estranged resulting from the accused's abuse
The court also considered the aggravating factors in the other criminal file:
1) the number of victims; 
2) the vulnerability of the victims who were between the ages of 16 and 20; 
3) the number of crimes (7); 
4) the commission of the crimes committed while under probation; 
5) the harm caused to the victims; 
6) the elevated level of planning in committing the crime, because the accused put on gloves and surveilled discrete areas; 
7) the lack of introspection; 
8) the accused's lack of engagement in therapy or treatment whatsoever; 
9) the conclusions of psychiatric assessments respecting the accused's sexual tendencies; 
10) the high risk of recidivism; 
11) the minimization of responsibility; 
12) the absence of empathy and compassion toward the victims of the offences</t>
  </si>
  <si>
    <t>Yes (VIS) for victims X and Ca. L, and J...La who is the mother of X paras 20-22.</t>
  </si>
  <si>
    <t>1) The accused pled guilty, though this is given minimal weight in the circumstances
2) The accused has no criminal record</t>
  </si>
  <si>
    <t>The accused received a long-term offender designation
Global sentence: 54 months imprisonment, after the credit of 45 months and 21 days pre-sentence custody, leaving 8 months and 10 days to be served
10 years long-term supervision order, sex offender registration order for 20 years, s. 109 weapons prohibition for 10 years, DNA order (paras 271-77)</t>
  </si>
  <si>
    <t>This was not made explicit in the case, but it seemed like the sentence was negligibly enhanced based on prejudice.</t>
  </si>
  <si>
    <t>Suzanne Paradis J.</t>
  </si>
  <si>
    <t>R c Lavoie, 2014 QCCQ 4411</t>
  </si>
  <si>
    <t>1) Intention to provoke fear of member of the justice system
2) Aggravated assault
3) Breach of probation</t>
  </si>
  <si>
    <t>s. 423.1(2)(b)
s. 268.1
s. 733.1(1)</t>
  </si>
  <si>
    <t>June 2 to July 25, 2013</t>
  </si>
  <si>
    <t>May 12, 2014 (written, reported)</t>
  </si>
  <si>
    <t>Mathieu Lavoie</t>
  </si>
  <si>
    <t xml:space="preserve">Pre-sentence report (Yes)
Substance Use: a history of substance abuse
Criminal Record: The accused was noted to be a career criminal who lives on the margins of society
</t>
  </si>
  <si>
    <t>The victim H. H. was a police officer.</t>
  </si>
  <si>
    <t>The accused sent multiple emails and letters to H.H.which expressed how much he hated the police officer and police officers generally. 
On July 13, 2013, he covered an acquaintance A. C. with WD-40 and lit him on fire. As the victim's clothing burned, the accused yelled "you didn't think I was going to do it". He later told the police that the victim had it coming.</t>
  </si>
  <si>
    <t>N/A - There was no discussion of the crimes being motivated by hate. The court did not indicate that either of the accused's crimes were motivated by hate.</t>
  </si>
  <si>
    <t>Rejected that the crime was motivated by hate. There was no discussion about the accused's motivation. The judge mentioned that the accused hated police officers viscerally, but this didn't factor into the sentence.</t>
  </si>
  <si>
    <t>1) The crime was premeditated 
2) The crime was motivated by vengeance 
3) He didn't help the burning victim
4) The comments made to the victim while he burned
5) He is careless and has no empathy respecting the severity of the injuries to the victim 
6) The severity of the injuries to the victim 
7) He committed the offenses while he was on probation
8) He has no desire to be in therapy 
9) A crime was committed against a police officer 
10) He has no respect for authority 
11) The chance of recidivism is high noting his criminal history</t>
  </si>
  <si>
    <t>He pled guilty and took accountaibility for his actions</t>
  </si>
  <si>
    <t>The maximum custodial sentence would have been for 14 years for aggravated assault. The maximum for intimidation of a member of the justice system was a custodial sentence of 5 years.</t>
  </si>
  <si>
    <t>Global sentence: 62 months imprisonment (50 months for aggravated assault and 12 months for intimidation of a member of the justice system, consecutively), followed by 18 months on probation, after the credit of 9 months and 17 days pre-sentence custody, leaving 52 months and 13 days to be served
DNA order, s. 109 weapons prohibition for life 
paras 52-61</t>
  </si>
  <si>
    <t>N/A - hate did not factor into the sentence. His hatred of police officers was not mentioned as an aggravating factor.</t>
  </si>
  <si>
    <t>Jean Hudon J.</t>
  </si>
  <si>
    <t>R c Bain, 2016 QCCS 5785</t>
  </si>
  <si>
    <t>1) Homicide (1st Degree)
2) 3 counts of attempted homicide</t>
  </si>
  <si>
    <t>s. 231(2)
s. 239(1)</t>
  </si>
  <si>
    <t>Guilty following jury trial</t>
  </si>
  <si>
    <t>September 4, 2012</t>
  </si>
  <si>
    <t>November 18, 2016 (written, reported)</t>
  </si>
  <si>
    <t>Richard Henry Bain</t>
  </si>
  <si>
    <t>Unstated in sentencing decision. 2019 QCCA 460 provides that the accused was 61 at the time of the offenses (four days shy of his 62nd birthday).</t>
  </si>
  <si>
    <t>The victims were presumably supporters of the Parti Québécois.</t>
  </si>
  <si>
    <t>On September 4, 2012, following a general election in Quebec, the accused attended the election-night rally of the victorious Parti Québécois and sought to kill as many "separatists" as possible, along with the party's leader Pauline Marois. The accused fired his rifle on a group of people standing in the stairway of the venue, killing one man and injuring another. His gun jammed and he attempted to then light the building on fire with gasoline. He fled from police and attempted to shoot at them with a handgun, though the gun had no bullet in the chamber.</t>
  </si>
  <si>
    <t xml:space="preserve">The court considered the context in which the attack took place. The judge highlighted that the attack was a form of political violence that could not be reconciled with any organizing principle of the Canadian Constitution. The court also considered the inculpatory statements made by the accused following his arrest to police officers, calls to media, and recorded statement uploaded to his Facebook, and to Dr. Allard, which revealed the accused's plan to "kill as many separatists as he could", thereby demonstrating that the crime was motivated by prejudice toward a specified group.
 para 22
His mental condition was considered in determining parole ineligibility since he presented a defence of not criminally responsible on account of mental disorder. paras 50-79 </t>
  </si>
  <si>
    <t>"Other similar factor"</t>
  </si>
  <si>
    <t>Socio-political beliefs</t>
  </si>
  <si>
    <t xml:space="preserve">Accepted that the crime was motivated by prejudice toward members of the Parti Québécois. The judge stated that "it is obvious that the offences had a political purpose and were motivated by bias, prejudice, or hate" and that"political thought, belief or opinion is to be considered a similar aggravating factor" paras 93 - 94
The court considered the context in which the attack took place. The judge highlighted that the attack was a form of political violence that could not be reconciled with any organizing principle of the Canadian Constitution. The court also considered the inculpatory statements made by the accused following his arrest to police officers, calls to media and recorded statement uploaded to his Facebook, and to Dr. Allard, which revealed the accused's plan to "kill as many separatists as he could", thereby demonstrating that the crime was motivated by prejudice toward a specified group.
 para 22
His mental condition was considered in determining parole ineligibility since he presented a defence of not criminally responsible on account of mental disorder. paras 50-79 </t>
  </si>
  <si>
    <t>N/A - the judge noted that the crime was entirely motivated by hate.</t>
  </si>
  <si>
    <t>1) The offences were the result of preparation and that weapons were used 
2) The impact on the victims and the consequences of the offences were significant and long lasting</t>
  </si>
  <si>
    <t>1) The accused is a first time offender who was not previously known to be prone to violence 
2) Prior to the trial, the accused expressed remorse for the tragedy</t>
  </si>
  <si>
    <t>The range was from 15 to 20 years.</t>
  </si>
  <si>
    <t>The accused received a life sentence without eligibility for parole until he has served 20 years of that sentence.
s. 109 weapons prohibition for life, DNA order, forfeiture orders paras 123-26</t>
  </si>
  <si>
    <t>N/A - the political nature of the crime was the primary focus of the analysis, rather than the prejudicial nature.</t>
  </si>
  <si>
    <t xml:space="preserve">Guy Cournoyer J. </t>
  </si>
  <si>
    <t>Per 2019 QCCA 460, both the Appellant and Respondent appealed the sentence; the former because the sentence was too lengthy, and the latter because it was not long enough. The Crown appealed to the SCC (2019 CanLII 101521) and leave to appeal was dismissed.</t>
  </si>
  <si>
    <t>R c Chebeir, 2018 QCCQ 1578</t>
  </si>
  <si>
    <t>s. 264(1)</t>
  </si>
  <si>
    <t>July 23 and October 4, 2016</t>
  </si>
  <si>
    <t>March 15, 2018 (written, reported)</t>
  </si>
  <si>
    <t>Alexandre Chebeir</t>
  </si>
  <si>
    <t>22 (at the time of the offence)</t>
  </si>
  <si>
    <t>Pre-sentence report (Yes)
Education: Initially, he studied law and political science at the university, but he re-enrolled at CÉGEP and is only four courses short of obtaining his degree in natural sciences. He plans to pursue a bachelor's degree in nursing and then a master's degree. 
Work: He has been unemployed since winter 2017.
Relationships: He was single at the time of the offenses. 
Mental Health: Mr. Chebeir has been the subject of psychological and psychiatric monitoring since adolescence. His case is complex; suffering from depressive and anxiety disorder, obsessive-compulsive disorder, social phobia, mixed personality disorder, and social adjustment disorder.
Criminal Record: no
paras 17-20, 22</t>
  </si>
  <si>
    <t>On two separate occasions, the accused posted online on two feminist pages that he stood with Marc Lepine, the person who committed the mysoginistic Polytechnique massacre. He sent private messages to the administrators of these online groups suggesting that they would "get what was coming to them" for causing suffering to men. He posted "#IAmLepine" to these posts. The police seized his computer on October 4, 2016, and they found that he had been researching the Polytechnique massacre.</t>
  </si>
  <si>
    <t xml:space="preserve">There was no explicit analysis. Rather, the court found on the facts that the accused was aware of his misogynist beliefs and that this was a clear case of a hate-motivated crime as the harassment was directly related to the victims' sex.
He directed messages on social media to feminist organizations. paras 10, 13, 39 
The court considered the tragedy in his messages as a clear result of hatred towards women. The court recognized that the tragedy had marked the history of our society, and the victims were still in fear due to his messages. para 39
The court considered his hatred towards women and the persistence of his mental health problems para 40.
The court also considered his written and verable apologies, which were accompanied by statements that mask the extent of Mr. Chebeir's problem of prejudice against women. para 43
The court rejected that his actions were committed due to the failure to take the medication on the two days when he sent these messages. para 44
The court noted that his psychiatrist documents predated his recent arrest, indicating that he was aware of his problem of hatred or prejudice against women and was taking steps to obtain the necessary assistance to resolve it. para 28
</t>
  </si>
  <si>
    <t xml:space="preserve">Accepted as hate-motivated crime. The misogynistic comments online were directed at 2 feminist groups and the administrators of these groups. The comments threatened the administrators and other women that Marc Lepine will be avenged and women punished for causing harm to men.
He directed messages on social media to feminist organizations. paras 10, 13, 39
The court considered the tragedy in his messages as a clear result of hatred towards women. The court recognized that the tragedy had marked the history of our society, and the victims were still in fear due to his messages. para 39
The court considered his hatred towards women and the persistence of his mental health problems para 40.
The court also considered his written and verable apologies, which were accompanied by statements that mask the extent of Mr. Chebeir's problem of prejudice against women. para 43
The court rejected that his actions were committed due to the failure to take the medication on the two days when he sent these messages. para 44
The court noted that his psychiatrist documents predated his recent arrest, indicating that he was aware of his problem of hatred or prejudice against women and was taking steps to obtain the necessary assistance to resolve it. para 28
</t>
  </si>
  <si>
    <t>N/A - the judge simply stated that these were hateful remarks and that because the crime was hate-motivated at all, that constituted an aggravating factor.</t>
  </si>
  <si>
    <t>1) The remarks were made on two separate dates
2) Each of the online groups and administrators received cascades of hateful messages which included threats of vengeance 
3) The accused made burner accounts to send these messages
4) The victims were markedly impacted by these messages</t>
  </si>
  <si>
    <t>No, but the victims testified about the impact that the accused's messages had on them. These consequences included: hypervigilism, fear of being subject to an attack, fear of unknown men, changing hours of work so not to be alone, fear of working during evening hours, and community disengagement with the online groups</t>
  </si>
  <si>
    <t>1) The accused plead guilty
2) He was young (22) when he committed the crimes
3) He has a supportive family
4) He has no criminal record
5) He has considerable mental health issues</t>
  </si>
  <si>
    <t>The maximum custodial sentence is 6 months.</t>
  </si>
  <si>
    <t xml:space="preserve">4 months imprisonment, followed by 3 years on probation, after the credit of 10 days pre-sentence custody (1.5 equiv.), leaving 3 months and 20 days to be served 
Conditions:
Statutory conditions plus reporting as required
Weapons prohibition, no contact order, victim surcharge, restricted weapons prohibition for 10 years
 paras 51-54. </t>
  </si>
  <si>
    <t>Uncertain, although the judge contemplated a conditional sentence but noted that because the crime was hate-motivated, a conditional sentence would not be in the interests of society.</t>
  </si>
  <si>
    <t>The judge noted that the gravity of the crime was "indisputable" because the tragedy which the accused praised was harmful to society, and it was the manifestation of hate toward women. - para 39 This was determined to be a considerably aggravating factor, and the judge went so far as to note that the severity of the crime merits harsher punishment than normal. - para 41</t>
  </si>
  <si>
    <t>Yves Paradis J.
t: 514-393-2242</t>
  </si>
  <si>
    <t>R c Huot, 2018 QCCQ 4650</t>
  </si>
  <si>
    <t>January 21, 2017</t>
  </si>
  <si>
    <t>July 6, 2018 (written, reported)</t>
  </si>
  <si>
    <t>Samuel Huot</t>
  </si>
  <si>
    <t>21 (at sentencing)</t>
  </si>
  <si>
    <t>Pre-sentence report (Yes)
Work: He works in the summer as an arborist.
Substance Use: used to use drugs (Ketamine, MDMA, Cocaine)
Mental Health: a history of behavioural issues; he had to receive specialized services due to his behaviour as a teenager. After identified an adjustment disorder with depressed mood in a psychiatric evaluation, he presented himself to the psychiatric emergency room where he received a diagnosis of severe adjustment disorder with anxiety.
Criminal Record: no
  para 7</t>
  </si>
  <si>
    <t>Immigrants</t>
  </si>
  <si>
    <t>After the Quebec Mosque attack on January 29, 2017, the accused posted to Facebook while he was drunk that no one should care about the victims of the attack, and that if they had stayed in their own countries that "we wouldn't need to shoot them to show them they aren't welcome here" (para 2). He then posted the next day that he is against immigration generally and that he was just trolling the day before. Finally, he wrote in reply to a comment that he hates "all that is Arabic-Muslim" and that there's nothing that bothers him less than when these people die.</t>
  </si>
  <si>
    <t>The court considered the nature of the comments and who they targeted. The court looked at crime statistics in Quebec, and recognized that 42 of 72 hate crimes in 2017 were committed against people in Muslim communities. The posts made by the accused were said to reflect hateful beliefs about a protected and clearly vulnerable group. The court also considered the timing of the posts: they happened immediately following an attack against a Mosque in Quebec, and the posts indicated that there was nothing wrong with the attacks.
The court emphasized the impact of the hateful remarks published on Facebook and related sentencing implications paras 28-29.
The court considered the influence of drugs and fatigue but noted that the accused has difficulty managing his emotions when cross-examined. He resists being asked about his racist beliefs and eventually admits that he has not changed his mind on immigration and Muslims. paras 11, 16</t>
  </si>
  <si>
    <t>Race, religion, ethnic origin</t>
  </si>
  <si>
    <t>Muslim immigrants</t>
  </si>
  <si>
    <t>Because the accused pled guilty to "willful Promotion of Hatred". By default, the crime was motivated by hate. The court accepted that the accused was prejudiced toward Muslims and immigrants which motivated him to make such hateful posts online.
The court accepted s. 718.2(a)(i) as an aggravating factor. paras 14, 16
The court emphasized the impact of the hateful remarks published on Facebook and related sentencing implications. paras 28-29
The court considered the nature of the comments and who they targeted. The court looked at crime statistics in Quebec, and recognized that 42 of 72 hate crimes in 2017 were committed against people in Muslim communities. The posts made by the accused were said to reflect hateful beliefs about a protected and clearly vulnerable group. The court also considered the timing of the posts: they happened immediately following an attack against a Mosque in Quebec, and the posts indicated that there was nothing wrong with the attacks.
The court considered the influence of drugs and fatigue but noted that the accused has difficulty managing his emotions when cross-examined. He resists being asked about his racist beliefs and eventually admits that he has not changed his mind on immigration and Muslims. paras 11, 16</t>
  </si>
  <si>
    <t>It appears as though the crime only needed to be motivated by hate in part. Nevertheless, the court did not need to analyze this in depth as hate was part and parcel of the crime to which the accused pled guilty.</t>
  </si>
  <si>
    <t>1) The beliefs of the accused are hateful and manifestations of this nature are of a violence that is unspeakable
2) The context surrounding the hateful posts made this especially heinous, as the accused's posts added to pain and distress of the victims of the attack on the Mosque
3) The accused restated his hateful beliefs on separate instances
4) The accused minimized his responsibility and then had a hard time keeping his composure when he was cross examined on his racist opinions</t>
  </si>
  <si>
    <t>1) The accused is 21 years old
2) The accused has no criminal precedents 
3) He maintains seasonal employment
4) He was going through a personal struggle at the time he made the posts and he sought help for his mental struggles
5) He quickly pled guilty</t>
  </si>
  <si>
    <t>Maximum sentence of 2 years of incarceration.</t>
  </si>
  <si>
    <t>60 days imprisonment, followed by 18 months on probation, after the credit of 12 days pre-sentence custody, leaving 48 days to be served intermittently, for 24 weekends starting from Saturday at 9am to Sunday at 4pm. 
Conditions:
Statutory conditions plus reporting as required, weapons prohibition 
Ban on mentioning this crime and legal process on the Internet and on any social networks 
Prohibition on making offensive or contemptuous comments about immigration or the Muslim community on the Internet and on any social networks.
 paras 30-31</t>
  </si>
  <si>
    <t>The sentence was enhanced due to the hateful nature of the crime. According to the judge, the sentence needed to reflect the pain inflicted on the Muslim community. The principles of deterrence and denunciation played important roles in sentencing.</t>
  </si>
  <si>
    <t>Mario Tremblay J.</t>
  </si>
  <si>
    <t>R c Catellier, 2018 QCCQ 7958</t>
  </si>
  <si>
    <t>1) Breaking and entering
2) Assault with weapon</t>
  </si>
  <si>
    <t>s. 349(1)
s. 267(a)</t>
  </si>
  <si>
    <t xml:space="preserve">November 1, 2018 (written, reported)
</t>
  </si>
  <si>
    <t>Cédric Catellier</t>
  </si>
  <si>
    <t>33 (at the time of the offence)</t>
  </si>
  <si>
    <t xml:space="preserve">Pre-sentence report (Yes)
Education: The accused abandoned his studies around the age of 16 or 17 with the equivalent of a fourth grade
Work: He worked in various jobs in the food industry, but unsteadily, having difficulty living on his own and managing his personal finances.
Home: He still lives with his parents at 38 years old.
Families: The accused's mother is ready to encourage him in his efforts to achieve sobriety.
Relationships: The accused also has a partner for a year, and they are now engaged. She helps him move forward positively.
Substance Use: a history of drug addiction; he admits to having started using cocaine around the age of 24, following a romantic breakup. He still uses it to this day.
paras 10-12, 18
</t>
  </si>
  <si>
    <t>The accused's ex-girlfriend paid the accused $1,000.00 to beat up another one of her exes who planned to take their child on vacation. The accused broke into the victim's house and assaulted him with a metal bar while directing racial slurs at him.</t>
  </si>
  <si>
    <t>The language of the accused during the assault as he called the victim a racial slur.
The court noted that greed is clearly the factor inciting the accused to commit the crimes in question. paras 17, 73</t>
  </si>
  <si>
    <t>Accepted that the crime was motivated by prejudice, but there was no analysis on this topic. The judge merely accepted that it was a hate-motivated offense because of the language while the crime was taking place. 
The court noted that greed is clearly the factor inciting the accused to commit the crimes in question. paras 17, 73</t>
  </si>
  <si>
    <t>1) The premeditated nature of the offense
2) The crime was motivated financially
3) The crime occurred in the victim's home 
4) A weapon was used
5) A two-year-old child was present while the assault occurred 
6) The accused breached his probation
7) The risk of recidivism is present, though weak
8) The accused has a criminal history
9) Psychological consequences are likely</t>
  </si>
  <si>
    <t>1) The accused expressed regret and remorse
2) This is an isolated act, and he has never been a violent person 
3) The accused collaborated with police officers</t>
  </si>
  <si>
    <t xml:space="preserve">Global sentence: 4 years imprisonment (on each count concurrently), after the credit of 5 days pre-sentence custody (1.5 equiv.), leaving  47 months and 25 days to be served
s. 109 weaspons prohibition for 10 years and restricted weapons prohibition for life, DNA order, forfeiture order
 paras 107-09 </t>
  </si>
  <si>
    <t>N/A - It is unclear based on paras 101-02, 104</t>
  </si>
  <si>
    <t>Guylaine Rivest J.</t>
  </si>
  <si>
    <t>The accused appealed to the Quebec Court of Appeal and to the Supreme Court of Canada, though the decision was upheld at the Quebec Court of Appeal and leave to appeal to the SCC was denied (2021 CanLII 1108).</t>
  </si>
  <si>
    <t>R c Bissonnette, 2019 QCCS 354</t>
  </si>
  <si>
    <t xml:space="preserve">1) 6 counts of homicide (1st Degree)
2) 6 counts of  attempted homicide (40 persons in total, including 4 children)
</t>
  </si>
  <si>
    <t>s. 235
s. 239(1)(a)</t>
  </si>
  <si>
    <t>January 29, 2017</t>
  </si>
  <si>
    <t xml:space="preserve">February 8, 2019 (written, reported)
</t>
  </si>
  <si>
    <t>Alexandre Bissonette</t>
  </si>
  <si>
    <t>27 (at the time of the offence)</t>
  </si>
  <si>
    <t xml:space="preserve">Pre-sentence report (Yes/No)
Education: enrolled in political science at university. He was a gifted student, but he was subject to verbal contempt from other students. 
Work: He worked as head of recruitment and organization of collections at Héma-Québec since 2014. 
Home: At his parents' request, he left the family home in the summer of 2016 to live in an apartment with his twin brother for his parents' wishes for their children to acquire autonomy. However, the accused will continue spending the night with his parents as often as possible. 
Substance Use: started drinking a lot
Mental Health and Health: He had anxiety and depressive symptoms and, thought about suicide and how to commit suicide, and was on medical leave from work and school. The accused didn't demonstrate psychotic symptoms but had mental health problems. (Defence psychologist experts from paras 149-257) 
- paras 68-71, 141-46, 170, 182-257.  </t>
  </si>
  <si>
    <t xml:space="preserve">Many of the victims were immigrants from countries, such as Algeria and Morocco. paras 18-29
</t>
  </si>
  <si>
    <t>The accused attacked a Mosque during its nightly prayer service with two guns, shooting and murdering 6, brutally putting a final bullet in some victims' heads after seriously injuried them, and attempting to murder 40 persons in total, including 4 children. He had planned this attack for months as he was fearful of Muslims. He shot several people at point blank range and sought to kill as many as possible. His goal was to commit suicide after the attacks, but he called a 911 operator after the attacks.</t>
  </si>
  <si>
    <t xml:space="preserve">1) the accused's comments to his friend that he feared immigrants coming to Canada thinking that they could be terrorists para 520; 
2) extreme violence para 521; 
3) the location of the crimes (in a Mosque) para 522; 
4) his aversion to Muslims; 
5) 8 months after the events, the accused's comments that he wished he had killed more people para 523; 
6) the psychologist reports which proved that the accused was prejudiced para 524. 
7) impacts on the victims, "Many fear freely practicing their religion at the mosque or possibly being the subject of discrimination." paras 525-32.
He searched online about massacres and read about jihadist attacks, which psychologists pointed to establish his prejudice against the targeted group. paras 10 - 12, 220-36
He visited the website of the Islamic Cultural Center of Quebec (where the Great Mosque was) and went to the Great Mosque before the prayer of evening started. paras 14, 17-18, 44
</t>
  </si>
  <si>
    <t>Race, religion
Ethnic origin</t>
  </si>
  <si>
    <t>Muslim
Immigrants (para 519)</t>
  </si>
  <si>
    <t>Accepted that the crime was motivated by hate. The judge accepted that the crime was "genuinely motivated by bias" by visceral hatred for Muslim immigrants. This was based on a comment the accused made to his friend that Canada should ban immigrants out of fear for acceptance of terrorists, the location of the attack, and the fact that the accused regretted not "exterminating" more people during the attack. Two psychologists reported independently that the accused had deep-seated prejudice.
paras 513-532
1) the accused's comments to his friend that he feared immigrants coming to Canada thinking that they could be terrorists para 520; 
2) extreme violence para 521; 
3) the location of the crimes (in a Mosque) para 522; 
4) his aversion to Muslims; 
5) 8 months after the events, the accused's comments that he wished he had killed more people para 523; 
6) the psychologist reports which proved that the accused was prejudiced para 524. 
7) impacts on the victims, "Many fear freely practicing their religion at the mosque or possibly being the subject of discrimination." paras 525-32.
He searched online about massacres and read about jihadist attacks, which psychologists pointed to establish his prejudice against the targeted group. paras 10 - 12, 220-36
He visited the website of the Islamic Cultural Center of Quebec (where the Great Mosque was) and went to the Great Mosque before the prayer of evening started. paras 14, 17-18, 44</t>
  </si>
  <si>
    <t>The judge noted that the Crown had to prove beyond a reasonable doubt that the victims were targeted because of one or more personal characteristics. The emphasis here was on the causal nexus between the hateful motivation and the crime. The judge said that it wouldn't be enough for the Crown to show that the accused had bias; it needed to be linked to the crime.</t>
  </si>
  <si>
    <t xml:space="preserve">1) The premeditated nature of the attack
2) The number of victims
3) The place of the offence (in a Mosque) 
4) The vulnerability of the victims
5) The young age of four victims
6) The degree of violence
7) The consequences of the victims of attempted murder 
8) The consequences suffered by loved ones and society
</t>
  </si>
  <si>
    <t xml:space="preserve">Yes, several.
(19 testimonies and 28 VIS's, including CIS paras 62, 134) </t>
  </si>
  <si>
    <t>1) Lack of criminal record 
2) Cooperation with authorities 
3) The guilty pleas
4) The remorse expressed
5) The vulnerability of the accused as a result of his history of being bullied
6) The accused's mental state as a person with mental health issues
7) His family support
8) His prospect of rehabilitation</t>
  </si>
  <si>
    <t>Life imprisonment without parole for 25 years, to several life sentences to be served consecutively.</t>
  </si>
  <si>
    <t>Life imprisonment with no parole eligibility for 40 years.
On appeal, parole ineligibility was revised to 25 years because s. 745.51 violated ss. 7 and 12 of the Charter (2022 SCC 23)and was declared no force and effect altogether.</t>
  </si>
  <si>
    <t>N/A - the crime was sentenced based on the murder of 6 people.</t>
  </si>
  <si>
    <t>François Huot J.</t>
  </si>
  <si>
    <t>The accused appealed the "reading in" of the language under s. 745.51 that the trial judge did to order consecutive sentences. s. 745.51 violated ss. 7 and 12 of the Charter, and the SCC in 2022 SCC 23 found that it was unconstitutional and is of no force and effect altogether.</t>
  </si>
  <si>
    <t>R c Fernandez, 2020 QCCQ 8014</t>
  </si>
  <si>
    <t>December 3, 2020 (written, reported)</t>
  </si>
  <si>
    <t>Louis Fernandez</t>
  </si>
  <si>
    <t>Pre-sentence report (Yes)
Work: The accused worked in the trades. He works as an apprentice electrician
Families and friends: He was from a wealthy family and grew up in a caring environment in France. Ten years ago, he became a permanent resident in Canada. He maintains close ties with all members of his family, but his parents, living in Europe, are unaware of his legal troubles. Those close to him didn't know his regular use of violence or his propensity to abuse alcohol. He is well-surrounded socially.
Relationships: He is single
Substance Use: alcohol abuse
Mental Health: He didn't question his impulsive potential but justified it with a ""hot blood"" associated with his ethnic origins. The accused failed to show up at his rehabilitation sessions initially but finished 5 individual meetings of the awareness and aggressiveness management program before the sentencing hearing. 
Other: He trains, and practices boxing. He plans to earn the title of journeyman, participate in humanitarian trips, and start a family. 
paras 13-14, 22</t>
  </si>
  <si>
    <t>The victim attends university and works as a student. After the attack, he suffered a work stoppage for several months, which left him without income. Due to the attack, he gives up living in Quebec City, where his family, his friends, his network are located. paras 10-11</t>
  </si>
  <si>
    <t>The accused went up to the victim at a bar and asked him if he was an "Antifa". The victim responded yes. The accused walked away and the victim followed him, thinking he was a bar employee offering him a drink. The victim got to the accused and his friends, when the accused once again asked the same question. The victim answered yes, and he was punched by one of the accused's friends. The accused put the victim in a headlock and brought him down to the ground. As the victim attempted to get up, the accused forcefully kicked him in the face.</t>
  </si>
  <si>
    <t>The context surrounding the assault revealed that this crime was motivated by hate. The fact that the assault happened shortly after finding out whether the victim subscribed to a different political ideology points toward it being motivated by political bias. Moreover, the court notes that the accused had a shaved head and wore paramilitary-style clothing, though this was only mentioned in the introduction of the case. Importantly, though, the court noted that the accused had a sticker of an extreme right group (Atalante) in his wallet, and this group was supporting him through his legal proceedings.
The accused admits that he subscribes to authoritarian political trends, that he disapproves of groups advocating opposing doctrines and that he has a certain antipathy for the people adhering to them. He belongs to the far-right identity organization that paid his legal fees during his current legal disputes. The accused asked the victim, a stranger, a simple and clear question related to his political beliefs.  The victim's response led the accused to ask the victim to answer the same question a second time in front of the accused's group. The accused immediately reacted to this second response with the blows given to the victim. It must be concluded that there is a link between the beliefs of the accused and his violent behaviour towards the victim. Thus, the evidence demonstrates beyond a reasonable doubt that the accused attacked the victim because they did not share the same beliefs. The context of aggression leaves no room for any other interpretation.
 para 42</t>
  </si>
  <si>
    <t>Accepted that the crime was motivated by hate. Indeed, it was observed that the accused asked a simple question which clearly was linked to the victim's political convictions. The violence which occurred was a reaction to the answer provided by the victim. It was accepted that there exists a link between the beliefs of the accused and the violent acts he committed against the victim, and that the evidence demonstrates beyond a reasonable doubt that the accused attacked the victim because they didn't share the same political beliefs.
The accused admits that he subscribes to authoritarian political trends, that he disapproves of groups advocating opposing doctrines and that he has a certain antipathy for the people adhering to them. He belongs to the far-right identity organization that paid his legal fees during his current legal disputes. The accused asked the victim, a stranger, a simple and clear question related to his political beliefs.  The victim's response led the accused to ask the victim to answer the same question a second time in front of the accused's group. The accused immediately reacted to this second response with the blows given to the victim. It must be concluded that there is a link between the beliefs of the accused and his violent behaviour towards the victim. Thus, the evidence demonstrates beyond a reasonable doubt that the accused attacked the victim because they did not share the same beliefs. The context of aggression leaves no room for any other interpretation. 
para 42</t>
  </si>
  <si>
    <t>N/A - the judge noted that the crime was motivated solely by hate as it could not be separated from the accused's political beliefs.</t>
  </si>
  <si>
    <t>1) The accused was not provoked and his actions were deliberate 
2) The accused was drunk
3) The attack was fierce and violent
4) The accused was at a moderate risk of recidivism
5) The actions seem planned (para 41)
6) The victim suffered serious injuries and suffered after-effects (para 43)</t>
  </si>
  <si>
    <t>1) The accused pled guilty
2) The accused had no criminal record
3) The accused is employed
4) The accused followed his strict bail conditions</t>
  </si>
  <si>
    <t>The range is from a conditional sentence including a fine to 10 years imprisonment.</t>
  </si>
  <si>
    <t xml:space="preserve">A 15 month custodial sentence followed by 3 years of probation.
DNA order, no contact order and s. 109 weapons prohibition for 10 years </t>
  </si>
  <si>
    <t>The judge considered two cases - R c Séguin and R c Sylvain - which carried 8 month and 2 year custodial sentences, respectively. Neither one of these cases involved hate.</t>
  </si>
  <si>
    <t>Uncertain, though the judge noted that the punishment for the crime needed to reflect the interests of society and that such manifestations of violence needed to be stigmatized in a free and democratic society.</t>
  </si>
  <si>
    <t>Réna Émond J.</t>
  </si>
  <si>
    <t>R c Petitclerc, 2020 QCCQ 1203</t>
  </si>
  <si>
    <t>Uttering threats of death or bodily harm against Muslims</t>
  </si>
  <si>
    <t>September 3, 2018</t>
  </si>
  <si>
    <t>March 5, 2020 (written, reported)</t>
  </si>
  <si>
    <t>Adam Petitclerc</t>
  </si>
  <si>
    <t>Work: The accused worked in the trades as an HVAC technician.
Substance Use: He believes he had a drinking problem. 
para 7</t>
  </si>
  <si>
    <t>The accused sent messages over Facebook Messenger to TVA News' online profile on his company phone. The messages to the company included threats toward Muslims and immigrants because he accused TVA News of not reporting on alleged crimes being committed by Muslims and immigrants around the world. On September 3, 2018, the accused messaged TVA News that he would cut open the necks of Muslims so they would no longer speak. He later acknowledged that these constituted threats.</t>
  </si>
  <si>
    <t>The judge did not engage in an analysis of factors. It was simply noted under "aggravating factors" that the threats were manifestations of hatred toward a group of vulnerable people on the basis of their race. para 14
News reports that he sent to TVA with his comments, such as "To death Islam we have warned you" (a quote from an unofficial translation). On September 3, 2018, the accused messaged TVA News that he would cut open the necks of Muslims so they would no longer speak. paras 4-6 
The Court notes that the accused still harbors hateful thoughts. para 34</t>
  </si>
  <si>
    <t>Race, ethnic origin</t>
  </si>
  <si>
    <t>Accepted that the crime was motivated by hate. The finding that the crime was motivated by hate was a given in the decision. The accused was explicit in threatening specific target groups (Muslims and immigrants), so it was accepted as a matter of course that the threats were based on prejudice.
It was simply noted under "aggravating factors" that the threats were manifestations of hatred toward a group of vulnerable people on the basis of their race. para 14
News reports that he sent to TVA with his comments, such as "To death Islam we have warned you" (a quote from an unofficial translation). On September 3, 2018, the accused messaged TVA News that he would cut open the necks of Muslims so they would no longer speak. paras 4-6 
The Court notes that the accused still harbors hateful thoughts. para 34</t>
  </si>
  <si>
    <t>N/A - the judge noted that the threats were a manifestation of the accused's beliefs and core values. There was no discussion respecting the degree of motivation - just that the crime was entirely motivated by hate.</t>
  </si>
  <si>
    <t>1) The accused showed no remorse and still carried with him the same intolerant belief system 
2) He has a criminal history (3x breaching probation orders, 1x mischief, 1x break and enter, 1x disguise with intent, 1x possession) 
3) He violated 3 of his bail conditions</t>
  </si>
  <si>
    <t>1) the accused has gainful employment; he has a job and maintains his employability. para 15
2) he pled guilty</t>
  </si>
  <si>
    <t>Maximum sentence of 2 years.</t>
  </si>
  <si>
    <t>Global sentence: 60 days imprisonment(45 days on threats, 15 days on failure to comply), followed by 18 months on probation, after the credit of 15 days pre-sentence custody and 14 days for therapy, leaving 31 days to be served
Conditions:
Statutory conditions plus reporting as required
Weapons prohibition
Ban on referring to current accusations, the legal process and the consequences of these crimes on the Internet and on any social networks;
Prohibition on making hurtful, offensive or contemptuous comments about immigration or the Muslim community on the Internet and on any social networks.
paras 36 - 39</t>
  </si>
  <si>
    <t>Unstated in the judgment, though because the accused continued to hold hateful views, the judge noted that there was little hope for the future for the accused and that a greater punishment was deserved for abusing our freedom of speech.</t>
  </si>
  <si>
    <t>The sentence seems to have been increased due to the accused's continued endorsement of his bigoted views.</t>
  </si>
  <si>
    <t>R c Dion, 2020 QCCS 3049</t>
  </si>
  <si>
    <t>s. 319(1)(b)</t>
  </si>
  <si>
    <t>January 28 - 29, 2019</t>
  </si>
  <si>
    <t>October 2, 2020 (written, reported)</t>
  </si>
  <si>
    <t>Pierre Dion</t>
  </si>
  <si>
    <t>He works in construction from Monday to Saturday and has custody of his daughter on Sundays 
para 78</t>
  </si>
  <si>
    <t>The accused posted two videos to YouTube on and around the anniversary of the Quebec Mosque attack and encouraged his peers to "wake up" and rise up against Muslims. He rambled about how Muslims sought to destroy Quebec and that they were inferior, dangerous, and liars.</t>
  </si>
  <si>
    <t>The language used by the accused in his videos did leave room for reasonable doubt because he repeated that "not all Muslims are bad", and his defense was that his videos targeted Islamic terrorists specifically; however, the timing of the videos being on the anniversary of the Quebec Mosque attacks, and the titles of the videos paying homage to the Mosque shooter, made it such that the court was left without a reasonable doubt that the crimes targeted Muslims. 
The court rejected that anti-Islamic statements do not target groups distinguished by race or religion. para 41 
The accused's comments echo the examples of hate speech listed in Whatcott: 
1. Comments accusing members of the target group of being the cause of society's problems or that they constitute a threat
2. Remarks accusing members of the target group of engaging in illicit activities, of being criminals or liars
3. Remarks that discredit members of the target group by assimilating them to inferior beings
The court also considered the historical and social context of the statements, such as the date that the videos were posted online was on the second anniversary of the killing at the Grand Mosque of Quebec, and the degrading terms used, coupled with the aggressive tone. 
paras 30-32</t>
  </si>
  <si>
    <t>Accepted that the crime was motivated by hate as a result of the nature of the index offense.
The language used by the accused in his videos did leave room for reasonable doubt because he repeated that "not all Muslims are bad", and his defense was that his videos targeted Islamic terrorists specifically; however, the timing of the videos being on the anniversary of the Quebec Mosque attacks, and the titles of the videos paying homage to the Mosque shooter, made it such that the court was left without a reasonable doubt that the crimes targeted Muslims. 
The court rejected that anti-Islamic statements do not target groups distinguished by race or religion. para 41 
The accused's comments echo the examples of hate speech listed in Whatcott: 
1. Comments accusing members of the target group of being the cause of society's problems or that they constitute a threat
2. Remarks accusing members of the target group of engaging in illicit activities, of being criminals or liars
3. Remarks that discredit members of the target group by assimilating them to inferior beings
The court also considered the historical and social context of the statements, such as the date that the videos were posted online was on the second anniversary of the killing at the Grand Mosque of Quebec, and the degrading terms used, coupled with the aggressive tone. 
paras 30-32</t>
  </si>
  <si>
    <t>1) The insincerity of the accused's apologies</t>
  </si>
  <si>
    <t>1) The accused works full-time; 
2) He has no criminal record; 
3) He has custody of his daughter once a week</t>
  </si>
  <si>
    <t>Initial sentence: 30 day custodial sentence to be served intermittently
Substituted sentence on appeal: 
3 years probation
Conditions: 
Statutory conditions plus reporting as required 
Weapons prohibition
100 hours of community service, a $1,500 donation to a charity which assists Muslims, and a prohibition on communicating virtually respecting Islam.</t>
  </si>
  <si>
    <t>Éric Downs J.</t>
  </si>
  <si>
    <t>Appeal from court of justice</t>
  </si>
  <si>
    <t>(2020 QCCA 1658) The accused appealed to the Quebec Court of Appeal as he felt that the trial judge misapplied the test for willful promotion of hatred. The appeal was dismissed by the Court of Appeal because the judge at the Superior Court rejected those grounds of appeal, so the Court of Appeal would not re-engage with the issue.</t>
  </si>
  <si>
    <t>R c Charette, 2021 QCCM 43</t>
  </si>
  <si>
    <t>s. 267</t>
  </si>
  <si>
    <t>August 17, 2018</t>
  </si>
  <si>
    <t>March 17, 2021 (written, reported)</t>
  </si>
  <si>
    <t>Pierre Charette</t>
  </si>
  <si>
    <t>75 (at the time of the offence)</t>
  </si>
  <si>
    <t xml:space="preserve">Work: He works as a security guard in buildings 24 hours a week including two night shifts as 77 years old person, which indicates his finance inadequate for retirement. He worked as an editor for the magazine Protégez-Vous, and at the Radio-Canada discotheque as an archivist.
  paras 55-56
</t>
  </si>
  <si>
    <t>The accused saw a car driving quickly through a parking lot. The victim was driving her car through the parking lot while on the phone, and the accused stopped her and berated her for doing so. She only spoke English and the accused spoke to her in French, so she didn't reply. The accused was shocked by this and then made comments about the victim wearing her hijab and that she needed to respect "our" laws. The victim got out of the car to take pictures of the accused's license plate, and the accused attempted to pry the phone away from her. In doing so, he pulled on her hijab.</t>
  </si>
  <si>
    <t>The language used by the accused during the interaction conveyed a sentiment that the victim wasn't from Canada and that she needed to respect "our" laws was relevant here. Moreover, the fact that the accused grabbed onto the victim's hijab while he attempted to grab her phone was another relevant factor, especially following his xenophobic remarks.
The judge noted that the accused couldn't have known anything about the driver when he first approached the car, and then when he grabbed onto the veil while attempting to take the victim's phone, it could not be established beyond a reasonable doubt that this was done because the accused was racially biased. The court offered a reasonable alternative (e.g. he may have grabbed it to get a better hold on her in pursuit of deleting the images the victim took of the accused's license plate. para 62</t>
  </si>
  <si>
    <t>Race, national or ethnic origin, religion</t>
  </si>
  <si>
    <t xml:space="preserve">Rejected that the crime was motivated by hate. The judge noted that the accused couldn't have known anything about the driver when he first approached the car, and then when he grabbed onto the veil while attempting to take the victim's phone, it could not be established beyond a reasonable doubt that this was done because the accused was racially biased. The court offered a reasonable alternative (e.g. he may have grabbed it to get a better hold on her in pursuit of deleting the images the victim took of the accused's license plate. para 62
The language used by the accused during the interaction conveyed a sentiment that the victim wasn't from Canada and that she needed to respect "our" laws was relevant here. Moreover, the fact that the accused grabbed onto the victim's hijab while he attempted to grab her phone was another relevant factor, especially following his xenophobic remarks.
</t>
  </si>
  <si>
    <t>As the judge applied the "beyond a reasonable doubt" threshold, the degree of motivation required by the judge was that the crime needed to be primarily or predominantly motivated by prejudice in order to meet the s. 718.2(b) threshold.</t>
  </si>
  <si>
    <t>1) The crime was gratuitously violent
2) Although the crime was not motivated by hate, racial slurs during the scene was an aggravating factor. paras 47-53</t>
  </si>
  <si>
    <t>1) The accused pled guilty 
2) The act was impulsive rather than premeditated 
3) The accused apologized in court to the victim 
4) The accused is 77 years old at sentencing, and he has no criminal record</t>
  </si>
  <si>
    <t>$500 fine with 1 year probation
Conditions:
Statutory conditions plus reporting as required
No contact order</t>
  </si>
  <si>
    <t>The fact that there were racist remarks made at all constituted an aggravating factor, and the judge highlighted that despite the fact that the crime wasn't motivated by hate, the fact that there was any racism at all makes this crime worse than one without. Accordingly, without prejudice or bias, the accused likely would've received even less than a $500 fine.</t>
  </si>
  <si>
    <t>Difficult to say, though it appears it was enhanced at least slightly because there were racial comments made.</t>
  </si>
  <si>
    <t>Katia Léontieff J.</t>
  </si>
  <si>
    <t>Quebec Municipal Court</t>
  </si>
  <si>
    <t>Vinet c R, 2021 QCCQ 3474</t>
  </si>
  <si>
    <t>1) Criminal harassment
2) Harassing communications</t>
  </si>
  <si>
    <t>s. 264(1)(3)(a)
s. 372(3)</t>
  </si>
  <si>
    <t>May 6, 2021 (written, reported)</t>
  </si>
  <si>
    <t>David Vinet</t>
  </si>
  <si>
    <t>41(at sentencing)</t>
  </si>
  <si>
    <t>Pre-sentence report (Yes, with a psychiatric evaluation)
Mental Health: His extensive mental health conditions are detailed in paras 138 - 146, such as antisocial and narcissistic.
Criminal Record: He is serving 3-year prison sentence for a conviction of breaking and entering into a dwelling house and for criminal harassment. He has a very extensive criminal record from 2014 to 2020 with numerous similar convictions.
Other: He lost his respect for the judicial system and its actors. He is judgmental and has low tolerance for imperfections in others. His victims range from his partner, mother to his neighbor and lawyer and he blamed his victims without remorse for his conduct. His crimes demonstrated a poor management of emotions, poor control of impulsivity, a tendency to blame others for his misfortunes and antisocial values
- paras 36-37, 43-45, 52, 138 - 146</t>
  </si>
  <si>
    <t>The victim was defense counsel for the accused in a previous criminal proceeding.</t>
  </si>
  <si>
    <t>The accused criminally harassed his former defense counsel. In doing so, the accused made reference to the attack on a Mosque, stated that the victim was trying to distort Canadian values, that he was a terrorist, and the accused also alluded to there being a danger to the victim's family if he stayed in the country. paras 23-30</t>
  </si>
  <si>
    <t xml:space="preserve">The court considered the racist and hateful nature of the remarks that the accused made toward his former counsel. To this point, the court noted that race and ethnicity were at the foreground of the hateful messages, and that the reference to the Mosque attack was made by virtue of the ethnicity of the victim. The court recognized that race had nothing to do with the services provided by the victim to the accused, though it was central to the hateful nature of the communications.
para 122
</t>
  </si>
  <si>
    <t xml:space="preserve">Accepted that the crime was motivated by hate. The accused referenced the Quebec Mosque attack, "canadian values" which differed from the victim's, Sharia law, and the Islamic State. These statements pointed toward the crime being motivated based on stereotypes and prejudice toward Muslim people.
</t>
  </si>
  <si>
    <t>The court was explicit in stating that the accused's actions were at least partially motivated by his hatred of Muslim people. Accordingly, the degree of motivation required was just that the crime be motivated in part by hate.</t>
  </si>
  <si>
    <t>1) The accused was on probation at the time of the offences
2) The accused has a lengthy criminal history
3) The accused was warned by police not to contact the victim 
4) The hate messages targeted a member of the justice system 
5) The accused showed no remorse and even laughed out loud when his messages to the victim were read out loud in court 
6) The accused had a high likelihood of recidivism</t>
  </si>
  <si>
    <t xml:space="preserve">There were no mitigating factors (There were extensive mental health discussions in paras 124 - 150, the court rejected mental health is a mitigating factor in this case because a long period of isolation is necessary to ensure the protection of the public although the accused's strong ideas and his irrational ideas linking his racist ideas to the treatment of his judicial file indicate that the imposed sentence may not have desired specific deterrence effect. para 150) </t>
  </si>
  <si>
    <t>The court noted that it was impossible to provide a sentence range when it comes to criminal harassment because there can be a wide range of moral culpability involved.</t>
  </si>
  <si>
    <t>Global sentence: 14 months imprisonment, followed by 3 years on probation, after the credit of 20 days pre-sentence custody (1.5 equiv.), leaving 13 months and 11 days to be served, consecutively to any other sentence 
Conditions: 
Statutory conditions plus reporting as required 
No contact order except through a lawyer for the purposes of a civil liability suit. 
Weapons prohibition, s.109 firearms for 10 years, restricted firearms for life</t>
  </si>
  <si>
    <t>N/A, though the court noted that where a crime is motivated by hate, the principles of denunciation and deterrence receive more weight in determining a fit sentence.</t>
  </si>
  <si>
    <t>D Galiatsatos 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</si>
</sst>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 yyyy"/>
    <numFmt numFmtId="165" formatCode="mmmm\ dd\,\ yyyy"/>
  </numFmts>
  <fonts count="34" x14ac:knownFonts="1">
    <font>
      <sz val="11"/>
      <color theme="1"/>
      <name val="Calibri"/>
      <scheme val="minor"/>
    </font>
    <font>
      <sz val="11"/>
      <color theme="1"/>
      <name val="Calibri"/>
      <family val="2"/>
      <scheme val="minor"/>
    </font>
    <font>
      <sz val="11"/>
      <color theme="1"/>
      <name val="Calibri"/>
      <family val="2"/>
    </font>
    <font>
      <i/>
      <sz val="11"/>
      <color theme="1"/>
      <name val="Calibri"/>
      <family val="2"/>
    </font>
    <font>
      <sz val="11"/>
      <name val="Calibri"/>
      <family val="2"/>
    </font>
    <font>
      <sz val="11"/>
      <color theme="1"/>
      <name val="Times New Roman"/>
      <family val="1"/>
    </font>
    <font>
      <u/>
      <sz val="11"/>
      <color theme="1"/>
      <name val="Times New Roman"/>
      <family val="1"/>
    </font>
    <font>
      <sz val="11"/>
      <color rgb="FF000000"/>
      <name val="Times New Roman"/>
      <family val="1"/>
    </font>
    <font>
      <u/>
      <sz val="11"/>
      <color rgb="FF0000FF"/>
      <name val="Times New Roman"/>
      <family val="1"/>
    </font>
    <font>
      <u/>
      <sz val="11"/>
      <color rgb="FF0563C1"/>
      <name val="Times New Roman"/>
      <family val="1"/>
    </font>
    <font>
      <b/>
      <sz val="11"/>
      <color rgb="FF000000"/>
      <name val="Times New Roman"/>
      <family val="1"/>
    </font>
    <font>
      <i/>
      <sz val="11"/>
      <color rgb="FF000000"/>
      <name val="Times New Roman"/>
      <family val="1"/>
    </font>
    <font>
      <b/>
      <sz val="11"/>
      <color theme="0"/>
      <name val="Times New Roman"/>
      <family val="1"/>
    </font>
    <font>
      <b/>
      <sz val="11"/>
      <color theme="1"/>
      <name val="Times New Roman"/>
      <family val="1"/>
    </font>
    <font>
      <sz val="11"/>
      <color rgb="FF1F1F1F"/>
      <name val="Times New Roman"/>
      <family val="1"/>
    </font>
    <font>
      <sz val="12"/>
      <color theme="1"/>
      <name val="Calibri"/>
      <family val="2"/>
    </font>
    <font>
      <u/>
      <sz val="11"/>
      <color rgb="FF1155CC"/>
      <name val="Times New Roman"/>
      <family val="1"/>
    </font>
    <font>
      <i/>
      <sz val="11"/>
      <color theme="1"/>
      <name val="Times New Roman"/>
      <family val="1"/>
    </font>
    <font>
      <sz val="11"/>
      <name val="Times New Roman"/>
      <family val="1"/>
    </font>
    <font>
      <u/>
      <sz val="11"/>
      <color rgb="FF000000"/>
      <name val="Times New Roman"/>
      <family val="1"/>
    </font>
    <font>
      <u/>
      <sz val="11"/>
      <color rgb="FF0070C0"/>
      <name val="Times New Roman"/>
      <family val="1"/>
    </font>
    <font>
      <u/>
      <sz val="11"/>
      <color theme="10"/>
      <name val="Calibri"/>
      <family val="2"/>
      <scheme val="minor"/>
    </font>
    <font>
      <sz val="10"/>
      <color rgb="FF000000"/>
      <name val="Calibri"/>
      <family val="2"/>
      <scheme val="minor"/>
    </font>
    <font>
      <sz val="10"/>
      <color theme="1"/>
      <name val="Calibri"/>
      <family val="2"/>
      <scheme val="minor"/>
    </font>
    <font>
      <sz val="10"/>
      <color theme="1"/>
      <name val="Times New Roman"/>
      <family val="1"/>
    </font>
    <font>
      <b/>
      <sz val="11"/>
      <color rgb="FFFFFFFF"/>
      <name val="Times New Roman"/>
      <family val="1"/>
    </font>
    <font>
      <b/>
      <i/>
      <sz val="11"/>
      <color rgb="FFFFFFFF"/>
      <name val="Times New Roman"/>
      <family val="1"/>
    </font>
    <font>
      <sz val="11"/>
      <color theme="1"/>
      <name val="Arial"/>
      <family val="2"/>
    </font>
    <font>
      <u/>
      <sz val="11"/>
      <color theme="4" tint="-0.249977111117893"/>
      <name val="Times New Roman"/>
      <family val="1"/>
    </font>
    <font>
      <sz val="11"/>
      <color rgb="FF212121"/>
      <name val="Times New Roman"/>
      <family val="1"/>
    </font>
    <font>
      <sz val="11"/>
      <color rgb="FFFF0000"/>
      <name val="Times New Roman"/>
      <family val="1"/>
    </font>
    <font>
      <u/>
      <sz val="11"/>
      <color theme="10"/>
      <name val="Times New Roman"/>
      <family val="1"/>
    </font>
    <font>
      <b/>
      <sz val="11"/>
      <color rgb="FF000000"/>
      <name val="Calibri"/>
      <family val="2"/>
    </font>
    <font>
      <sz val="12"/>
      <color rgb="FF000000"/>
      <name val="Aptos"/>
    </font>
  </fonts>
  <fills count="29">
    <fill>
      <patternFill patternType="none"/>
    </fill>
    <fill>
      <patternFill patternType="gray125"/>
    </fill>
    <fill>
      <patternFill patternType="solid">
        <fgColor rgb="FFFF0000"/>
        <bgColor rgb="FFFF0000"/>
      </patternFill>
    </fill>
    <fill>
      <patternFill patternType="solid">
        <fgColor rgb="FFCFE2F3"/>
        <bgColor rgb="FFCFE2F3"/>
      </patternFill>
    </fill>
    <fill>
      <patternFill patternType="solid">
        <fgColor rgb="FFFFF2CC"/>
        <bgColor rgb="FFFFF2CC"/>
      </patternFill>
    </fill>
    <fill>
      <patternFill patternType="solid">
        <fgColor rgb="FFF4CCCC"/>
        <bgColor rgb="FFF4CCCC"/>
      </patternFill>
    </fill>
    <fill>
      <patternFill patternType="solid">
        <fgColor rgb="FFB4A7D6"/>
        <bgColor rgb="FFB4A7D6"/>
      </patternFill>
    </fill>
    <fill>
      <patternFill patternType="solid">
        <fgColor rgb="FFE2EFD9"/>
        <bgColor rgb="FFE2EFD9"/>
      </patternFill>
    </fill>
    <fill>
      <patternFill patternType="solid">
        <fgColor rgb="FFFFFFFF"/>
        <bgColor rgb="FFFFFFFF"/>
      </patternFill>
    </fill>
    <fill>
      <patternFill patternType="solid">
        <fgColor rgb="FFA9D08E"/>
        <bgColor rgb="FFA9D08E"/>
      </patternFill>
    </fill>
    <fill>
      <patternFill patternType="solid">
        <fgColor rgb="FFE2EFDA"/>
        <bgColor rgb="FFE2EFDA"/>
      </patternFill>
    </fill>
    <fill>
      <patternFill patternType="solid">
        <fgColor rgb="FF8EA9DB"/>
        <bgColor rgb="FF8EA9DB"/>
      </patternFill>
    </fill>
    <fill>
      <patternFill patternType="solid">
        <fgColor rgb="FFD9E1F2"/>
        <bgColor rgb="FFD9E1F2"/>
      </patternFill>
    </fill>
    <fill>
      <patternFill patternType="solid">
        <fgColor rgb="FFFFD965"/>
        <bgColor rgb="FFFFD965"/>
      </patternFill>
    </fill>
    <fill>
      <patternFill patternType="solid">
        <fgColor rgb="FFFEF2CB"/>
        <bgColor rgb="FFFEF2CB"/>
      </patternFill>
    </fill>
    <fill>
      <patternFill patternType="solid">
        <fgColor rgb="FFF4B084"/>
        <bgColor rgb="FFF4B084"/>
      </patternFill>
    </fill>
    <fill>
      <patternFill patternType="solid">
        <fgColor rgb="FFFCE4D6"/>
        <bgColor rgb="FFFCE4D6"/>
      </patternFill>
    </fill>
    <fill>
      <patternFill patternType="solid">
        <fgColor rgb="FF7030A0"/>
        <bgColor rgb="FF7030A0"/>
      </patternFill>
    </fill>
    <fill>
      <patternFill patternType="solid">
        <fgColor rgb="FFECE3EF"/>
        <bgColor rgb="FFECE3EF"/>
      </patternFill>
    </fill>
    <fill>
      <patternFill patternType="solid">
        <fgColor rgb="FFB45F06"/>
        <bgColor rgb="FFB45F06"/>
      </patternFill>
    </fill>
    <fill>
      <patternFill patternType="solid">
        <fgColor rgb="FFF9CB9C"/>
        <bgColor rgb="FFF9CB9C"/>
      </patternFill>
    </fill>
    <fill>
      <patternFill patternType="solid">
        <fgColor rgb="FF000000"/>
        <bgColor rgb="FF000000"/>
      </patternFill>
    </fill>
    <fill>
      <patternFill patternType="solid">
        <fgColor rgb="FFD9D9D9"/>
        <bgColor rgb="FFD9D9D9"/>
      </patternFill>
    </fill>
    <fill>
      <patternFill patternType="solid">
        <fgColor rgb="FFCCCCCC"/>
        <bgColor rgb="FFCCCCCC"/>
      </patternFill>
    </fill>
    <fill>
      <patternFill patternType="solid">
        <fgColor theme="2" tint="-0.14999847407452621"/>
        <bgColor indexed="64"/>
      </patternFill>
    </fill>
    <fill>
      <patternFill patternType="solid">
        <fgColor theme="3" tint="0.499984740745262"/>
        <bgColor rgb="FFCFE2F3"/>
      </patternFill>
    </fill>
    <fill>
      <patternFill patternType="solid">
        <fgColor theme="3" tint="0.499984740745262"/>
        <bgColor indexed="64"/>
      </patternFill>
    </fill>
    <fill>
      <patternFill patternType="solid">
        <fgColor theme="3" tint="0.499984740745262"/>
        <bgColor rgb="FFFFFFFF"/>
      </patternFill>
    </fill>
    <fill>
      <patternFill patternType="solid">
        <fgColor theme="4" tint="0.79998168889431442"/>
        <bgColor rgb="FFF4CCCC"/>
      </patternFill>
    </fill>
  </fills>
  <borders count="24">
    <border>
      <left/>
      <right/>
      <top/>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thin">
        <color rgb="FF000000"/>
      </right>
      <top style="thin">
        <color rgb="FF000000"/>
      </top>
      <bottom/>
      <diagonal/>
    </border>
    <border>
      <left style="medium">
        <color rgb="FF000000"/>
      </left>
      <right/>
      <top/>
      <bottom/>
      <diagonal/>
    </border>
    <border>
      <left/>
      <right style="medium">
        <color rgb="FF000000"/>
      </right>
      <top/>
      <bottom/>
      <diagonal/>
    </border>
    <border>
      <left/>
      <right style="medium">
        <color rgb="FF000000"/>
      </right>
      <top style="medium">
        <color rgb="FF000000"/>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3">
    <xf numFmtId="0" fontId="0" fillId="0" borderId="0"/>
    <xf numFmtId="0" fontId="21" fillId="0" borderId="0" applyNumberFormat="0" applyFill="0" applyBorder="0" applyAlignment="0" applyProtection="0"/>
    <xf numFmtId="0" fontId="22" fillId="0" borderId="8"/>
  </cellStyleXfs>
  <cellXfs count="183">
    <xf numFmtId="0" fontId="0" fillId="0" borderId="0" xfId="0"/>
    <xf numFmtId="0" fontId="2" fillId="0" borderId="1" xfId="0" applyFont="1" applyBorder="1"/>
    <xf numFmtId="0" fontId="3" fillId="0" borderId="3" xfId="0" applyFont="1" applyBorder="1"/>
    <xf numFmtId="0" fontId="2" fillId="0" borderId="4" xfId="0" applyFont="1" applyBorder="1"/>
    <xf numFmtId="0" fontId="2" fillId="0" borderId="0" xfId="0" applyFont="1" applyAlignment="1">
      <alignment wrapText="1"/>
    </xf>
    <xf numFmtId="0" fontId="7" fillId="12" borderId="12" xfId="0" applyFont="1" applyFill="1" applyBorder="1" applyAlignment="1">
      <alignment horizontal="left" vertical="top" wrapText="1" readingOrder="1"/>
    </xf>
    <xf numFmtId="0" fontId="15" fillId="0" borderId="0" xfId="0" applyFont="1"/>
    <xf numFmtId="0" fontId="5" fillId="0" borderId="0" xfId="0" applyFont="1" applyAlignment="1">
      <alignment vertical="top" wrapText="1"/>
    </xf>
    <xf numFmtId="0" fontId="5" fillId="0" borderId="0" xfId="0" applyFont="1" applyAlignment="1">
      <alignment horizontal="right" vertical="top" wrapText="1"/>
    </xf>
    <xf numFmtId="0" fontId="7" fillId="16" borderId="15" xfId="0" applyFont="1" applyFill="1" applyBorder="1" applyAlignment="1">
      <alignment horizontal="left" vertical="top" wrapText="1" readingOrder="1"/>
    </xf>
    <xf numFmtId="0" fontId="5" fillId="20" borderId="0" xfId="0" applyFont="1" applyFill="1" applyAlignment="1">
      <alignment vertical="top" wrapText="1"/>
    </xf>
    <xf numFmtId="0" fontId="5" fillId="20" borderId="0" xfId="0" applyFont="1" applyFill="1" applyAlignment="1">
      <alignment horizontal="left" vertical="top" wrapText="1"/>
    </xf>
    <xf numFmtId="0" fontId="6" fillId="0" borderId="0" xfId="0" applyFont="1" applyAlignment="1">
      <alignment horizontal="center" vertical="top" wrapText="1"/>
    </xf>
    <xf numFmtId="0" fontId="5" fillId="0" borderId="0" xfId="0" applyFont="1" applyAlignment="1">
      <alignment horizontal="center" vertical="top" wrapText="1"/>
    </xf>
    <xf numFmtId="0" fontId="0" fillId="0" borderId="0" xfId="0" applyAlignment="1">
      <alignment horizontal="center"/>
    </xf>
    <xf numFmtId="0" fontId="7" fillId="0" borderId="0" xfId="0" applyFont="1" applyAlignment="1">
      <alignment horizontal="center" vertical="top" wrapText="1"/>
    </xf>
    <xf numFmtId="0" fontId="5" fillId="8" borderId="0" xfId="0" applyFont="1" applyFill="1" applyAlignment="1">
      <alignment horizontal="center" vertical="top" wrapText="1"/>
    </xf>
    <xf numFmtId="0" fontId="8" fillId="0" borderId="0" xfId="0" applyFont="1" applyAlignment="1">
      <alignment horizontal="center" vertical="top" wrapText="1"/>
    </xf>
    <xf numFmtId="0" fontId="11" fillId="8" borderId="0" xfId="0" applyFont="1" applyFill="1" applyAlignment="1">
      <alignment horizontal="center" vertical="top" wrapText="1" readingOrder="1"/>
    </xf>
    <xf numFmtId="0" fontId="14" fillId="8" borderId="0" xfId="0" applyFont="1" applyFill="1" applyAlignment="1">
      <alignment horizontal="center" vertical="top" wrapText="1"/>
    </xf>
    <xf numFmtId="0" fontId="7" fillId="8" borderId="0" xfId="0" applyFont="1" applyFill="1" applyAlignment="1">
      <alignment horizontal="center" vertical="top" wrapText="1"/>
    </xf>
    <xf numFmtId="0" fontId="5" fillId="6" borderId="8" xfId="0" applyFont="1" applyFill="1" applyBorder="1" applyAlignment="1">
      <alignment horizontal="center" vertical="top" wrapText="1"/>
    </xf>
    <xf numFmtId="0" fontId="5" fillId="7" borderId="8" xfId="0" applyFont="1" applyFill="1" applyBorder="1" applyAlignment="1">
      <alignment horizontal="center" vertical="top" wrapText="1"/>
    </xf>
    <xf numFmtId="0" fontId="5" fillId="7" borderId="0" xfId="0" applyFont="1" applyFill="1" applyAlignment="1">
      <alignment horizontal="center" vertical="top" wrapText="1"/>
    </xf>
    <xf numFmtId="0" fontId="5" fillId="0" borderId="8" xfId="0" applyFont="1" applyBorder="1" applyAlignment="1">
      <alignment horizontal="center" vertical="top" wrapText="1"/>
    </xf>
    <xf numFmtId="0" fontId="20" fillId="0" borderId="0" xfId="0" applyFont="1" applyAlignment="1">
      <alignment horizontal="center" vertical="top" wrapText="1"/>
    </xf>
    <xf numFmtId="49" fontId="2" fillId="0" borderId="1" xfId="0" applyNumberFormat="1" applyFont="1" applyBorder="1" applyAlignment="1">
      <alignment horizontal="left" vertical="top" wrapText="1" indent="2"/>
    </xf>
    <xf numFmtId="49" fontId="2" fillId="0" borderId="0" xfId="0" applyNumberFormat="1" applyFont="1" applyAlignment="1">
      <alignment horizontal="left" vertical="top" wrapText="1" indent="2"/>
    </xf>
    <xf numFmtId="0" fontId="0" fillId="0" borderId="0" xfId="0" applyAlignment="1">
      <alignment horizontal="left" indent="2"/>
    </xf>
    <xf numFmtId="0" fontId="2" fillId="0" borderId="1" xfId="0" applyFont="1" applyBorder="1" applyAlignment="1">
      <alignment horizontal="left" indent="2"/>
    </xf>
    <xf numFmtId="0" fontId="22" fillId="0" borderId="8" xfId="2"/>
    <xf numFmtId="0" fontId="24" fillId="0" borderId="8" xfId="2" applyFont="1" applyAlignment="1">
      <alignment wrapText="1"/>
    </xf>
    <xf numFmtId="0" fontId="23" fillId="0" borderId="8" xfId="2" applyFont="1" applyAlignment="1">
      <alignment horizontal="left" vertical="top"/>
    </xf>
    <xf numFmtId="49" fontId="23" fillId="0" borderId="8" xfId="2" applyNumberFormat="1" applyFont="1" applyAlignment="1">
      <alignment horizontal="left" vertical="top"/>
    </xf>
    <xf numFmtId="0" fontId="23" fillId="0" borderId="8" xfId="2" applyFont="1" applyAlignment="1">
      <alignment wrapText="1"/>
    </xf>
    <xf numFmtId="0" fontId="25" fillId="21" borderId="18" xfId="2" applyFont="1" applyFill="1" applyBorder="1" applyAlignment="1">
      <alignment horizontal="left" vertical="top" wrapText="1"/>
    </xf>
    <xf numFmtId="49" fontId="25" fillId="21" borderId="18" xfId="2" applyNumberFormat="1" applyFont="1" applyFill="1" applyBorder="1" applyAlignment="1">
      <alignment horizontal="left" vertical="top" wrapText="1"/>
    </xf>
    <xf numFmtId="0" fontId="5" fillId="0" borderId="18" xfId="2" applyFont="1" applyBorder="1" applyAlignment="1">
      <alignment horizontal="left" vertical="top" wrapText="1"/>
    </xf>
    <xf numFmtId="0" fontId="7" fillId="22" borderId="18" xfId="2" applyFont="1" applyFill="1" applyBorder="1" applyAlignment="1">
      <alignment horizontal="left" vertical="top" wrapText="1"/>
    </xf>
    <xf numFmtId="49" fontId="7" fillId="22" borderId="18" xfId="2" applyNumberFormat="1" applyFont="1" applyFill="1" applyBorder="1" applyAlignment="1">
      <alignment horizontal="left" vertical="top" wrapText="1"/>
    </xf>
    <xf numFmtId="0" fontId="7" fillId="22" borderId="19" xfId="2" applyFont="1" applyFill="1" applyBorder="1" applyAlignment="1">
      <alignment horizontal="left" vertical="top" wrapText="1"/>
    </xf>
    <xf numFmtId="0" fontId="5" fillId="0" borderId="20" xfId="2" applyFont="1" applyBorder="1" applyAlignment="1">
      <alignment horizontal="left" vertical="top" wrapText="1"/>
    </xf>
    <xf numFmtId="0" fontId="16" fillId="8" borderId="20" xfId="2" applyFont="1" applyFill="1" applyBorder="1" applyAlignment="1">
      <alignment horizontal="left" vertical="top" wrapText="1"/>
    </xf>
    <xf numFmtId="0" fontId="5" fillId="8" borderId="20" xfId="2" applyFont="1" applyFill="1" applyBorder="1" applyAlignment="1">
      <alignment horizontal="left" vertical="top" wrapText="1"/>
    </xf>
    <xf numFmtId="49" fontId="5" fillId="8" borderId="20" xfId="2" applyNumberFormat="1" applyFont="1" applyFill="1" applyBorder="1" applyAlignment="1">
      <alignment horizontal="left" vertical="top" wrapText="1"/>
    </xf>
    <xf numFmtId="0" fontId="16" fillId="22" borderId="6" xfId="2" applyFont="1" applyFill="1" applyBorder="1" applyAlignment="1">
      <alignment horizontal="left" vertical="top" wrapText="1"/>
    </xf>
    <xf numFmtId="0" fontId="5" fillId="22" borderId="6" xfId="2" applyFont="1" applyFill="1" applyBorder="1" applyAlignment="1">
      <alignment horizontal="left" vertical="top" wrapText="1"/>
    </xf>
    <xf numFmtId="49" fontId="5" fillId="22" borderId="6" xfId="2" applyNumberFormat="1" applyFont="1" applyFill="1" applyBorder="1" applyAlignment="1">
      <alignment horizontal="left" vertical="top" wrapText="1"/>
    </xf>
    <xf numFmtId="0" fontId="5" fillId="8" borderId="18" xfId="2" applyFont="1" applyFill="1" applyBorder="1" applyAlignment="1">
      <alignment horizontal="left" vertical="top" wrapText="1"/>
    </xf>
    <xf numFmtId="0" fontId="7" fillId="8" borderId="6" xfId="2" applyFont="1" applyFill="1" applyBorder="1" applyAlignment="1">
      <alignment horizontal="left" vertical="top" wrapText="1"/>
    </xf>
    <xf numFmtId="0" fontId="5" fillId="8" borderId="6" xfId="2" applyFont="1" applyFill="1" applyBorder="1" applyAlignment="1">
      <alignment horizontal="left" vertical="top" wrapText="1"/>
    </xf>
    <xf numFmtId="0" fontId="5" fillId="22" borderId="20" xfId="2" applyFont="1" applyFill="1" applyBorder="1" applyAlignment="1">
      <alignment horizontal="left" vertical="top" wrapText="1"/>
    </xf>
    <xf numFmtId="49" fontId="5" fillId="22" borderId="20" xfId="2" applyNumberFormat="1" applyFont="1" applyFill="1" applyBorder="1" applyAlignment="1">
      <alignment horizontal="left" vertical="top" wrapText="1"/>
    </xf>
    <xf numFmtId="0" fontId="16" fillId="8" borderId="6" xfId="2" applyFont="1" applyFill="1" applyBorder="1" applyAlignment="1">
      <alignment horizontal="left" vertical="top" wrapText="1"/>
    </xf>
    <xf numFmtId="49" fontId="5" fillId="8" borderId="6" xfId="2" applyNumberFormat="1" applyFont="1" applyFill="1" applyBorder="1" applyAlignment="1">
      <alignment horizontal="left" vertical="top" wrapText="1"/>
    </xf>
    <xf numFmtId="0" fontId="5" fillId="22" borderId="18" xfId="2" applyFont="1" applyFill="1" applyBorder="1" applyAlignment="1">
      <alignment horizontal="left" vertical="top" wrapText="1"/>
    </xf>
    <xf numFmtId="0" fontId="7" fillId="0" borderId="18" xfId="2" applyFont="1" applyBorder="1" applyAlignment="1">
      <alignment horizontal="left" vertical="top" wrapText="1"/>
    </xf>
    <xf numFmtId="49" fontId="7" fillId="0" borderId="18" xfId="2" applyNumberFormat="1" applyFont="1" applyBorder="1" applyAlignment="1">
      <alignment horizontal="left" vertical="top" wrapText="1"/>
    </xf>
    <xf numFmtId="0" fontId="7" fillId="8" borderId="18" xfId="2" applyFont="1" applyFill="1" applyBorder="1" applyAlignment="1">
      <alignment horizontal="left" vertical="top" wrapText="1"/>
    </xf>
    <xf numFmtId="0" fontId="7" fillId="0" borderId="19" xfId="2" applyFont="1" applyBorder="1" applyAlignment="1">
      <alignment horizontal="left" vertical="top" wrapText="1"/>
    </xf>
    <xf numFmtId="49" fontId="7" fillId="8" borderId="18" xfId="2" applyNumberFormat="1" applyFont="1" applyFill="1" applyBorder="1" applyAlignment="1">
      <alignment horizontal="left" vertical="top" wrapText="1"/>
    </xf>
    <xf numFmtId="0" fontId="7" fillId="8" borderId="19" xfId="2" applyFont="1" applyFill="1" applyBorder="1" applyAlignment="1">
      <alignment horizontal="left" vertical="top" wrapText="1"/>
    </xf>
    <xf numFmtId="0" fontId="28" fillId="22" borderId="18" xfId="2" applyFont="1" applyFill="1" applyBorder="1" applyAlignment="1">
      <alignment horizontal="left" vertical="top" wrapText="1"/>
    </xf>
    <xf numFmtId="49" fontId="5" fillId="0" borderId="18" xfId="2" applyNumberFormat="1" applyFont="1" applyBorder="1" applyAlignment="1">
      <alignment horizontal="left" vertical="top" wrapText="1"/>
    </xf>
    <xf numFmtId="0" fontId="5" fillId="0" borderId="6" xfId="2" applyFont="1" applyBorder="1" applyAlignment="1">
      <alignment horizontal="left" vertical="top" wrapText="1"/>
    </xf>
    <xf numFmtId="0" fontId="7" fillId="0" borderId="6" xfId="2" applyFont="1" applyBorder="1" applyAlignment="1">
      <alignment horizontal="left" vertical="top" wrapText="1"/>
    </xf>
    <xf numFmtId="0" fontId="8" fillId="8" borderId="20" xfId="2" applyFont="1" applyFill="1" applyBorder="1" applyAlignment="1">
      <alignment horizontal="left" vertical="top" wrapText="1"/>
    </xf>
    <xf numFmtId="49" fontId="29" fillId="0" borderId="18" xfId="2" applyNumberFormat="1" applyFont="1" applyBorder="1" applyAlignment="1">
      <alignment horizontal="left" vertical="top" wrapText="1"/>
    </xf>
    <xf numFmtId="0" fontId="7" fillId="8" borderId="8" xfId="2" applyFont="1" applyFill="1" applyAlignment="1">
      <alignment horizontal="left" vertical="top" wrapText="1"/>
    </xf>
    <xf numFmtId="0" fontId="16" fillId="22" borderId="20" xfId="2" applyFont="1" applyFill="1" applyBorder="1" applyAlignment="1">
      <alignment horizontal="left" vertical="top" wrapText="1"/>
    </xf>
    <xf numFmtId="49" fontId="8" fillId="22" borderId="20" xfId="2" applyNumberFormat="1" applyFont="1" applyFill="1" applyBorder="1" applyAlignment="1">
      <alignment horizontal="left" vertical="top" wrapText="1"/>
    </xf>
    <xf numFmtId="0" fontId="8" fillId="22" borderId="20" xfId="2" applyFont="1" applyFill="1" applyBorder="1" applyAlignment="1">
      <alignment horizontal="left" vertical="top" wrapText="1"/>
    </xf>
    <xf numFmtId="0" fontId="5" fillId="22" borderId="8" xfId="2" applyFont="1" applyFill="1" applyAlignment="1">
      <alignment horizontal="left" vertical="top" wrapText="1"/>
    </xf>
    <xf numFmtId="0" fontId="5" fillId="23" borderId="18" xfId="2" applyFont="1" applyFill="1" applyBorder="1" applyAlignment="1">
      <alignment horizontal="left" vertical="top" wrapText="1"/>
    </xf>
    <xf numFmtId="49" fontId="5" fillId="22" borderId="18" xfId="2" applyNumberFormat="1" applyFont="1" applyFill="1" applyBorder="1" applyAlignment="1">
      <alignment horizontal="left" vertical="top" wrapText="1"/>
    </xf>
    <xf numFmtId="49" fontId="5" fillId="23" borderId="18" xfId="2" applyNumberFormat="1" applyFont="1" applyFill="1" applyBorder="1" applyAlignment="1">
      <alignment horizontal="left" vertical="top" wrapText="1"/>
    </xf>
    <xf numFmtId="0" fontId="5" fillId="0" borderId="19" xfId="2" applyFont="1" applyBorder="1" applyAlignment="1">
      <alignment horizontal="left" vertical="top" wrapText="1"/>
    </xf>
    <xf numFmtId="0" fontId="7" fillId="22" borderId="8" xfId="2" applyFont="1" applyFill="1" applyAlignment="1">
      <alignment horizontal="left" vertical="top" wrapText="1"/>
    </xf>
    <xf numFmtId="49" fontId="29" fillId="8" borderId="18" xfId="2" applyNumberFormat="1" applyFont="1" applyFill="1" applyBorder="1" applyAlignment="1">
      <alignment horizontal="left" vertical="top" wrapText="1"/>
    </xf>
    <xf numFmtId="49" fontId="29" fillId="22" borderId="18" xfId="2" applyNumberFormat="1" applyFont="1" applyFill="1" applyBorder="1" applyAlignment="1">
      <alignment horizontal="left" vertical="top" wrapText="1"/>
    </xf>
    <xf numFmtId="49" fontId="5" fillId="8" borderId="18" xfId="2" applyNumberFormat="1" applyFont="1" applyFill="1" applyBorder="1" applyAlignment="1">
      <alignment horizontal="left" vertical="top" wrapText="1"/>
    </xf>
    <xf numFmtId="0" fontId="5" fillId="8" borderId="18" xfId="2" quotePrefix="1" applyFont="1" applyFill="1" applyBorder="1" applyAlignment="1">
      <alignment horizontal="left" vertical="top" wrapText="1"/>
    </xf>
    <xf numFmtId="0" fontId="5" fillId="22" borderId="19" xfId="2" applyFont="1" applyFill="1" applyBorder="1" applyAlignment="1">
      <alignment horizontal="left" vertical="top" wrapText="1"/>
    </xf>
    <xf numFmtId="49" fontId="5" fillId="22" borderId="21" xfId="2" applyNumberFormat="1" applyFont="1" applyFill="1" applyBorder="1" applyAlignment="1">
      <alignment horizontal="left" vertical="top" wrapText="1"/>
    </xf>
    <xf numFmtId="0" fontId="5" fillId="8" borderId="19" xfId="2" applyFont="1" applyFill="1" applyBorder="1" applyAlignment="1">
      <alignment horizontal="left" vertical="top" wrapText="1"/>
    </xf>
    <xf numFmtId="49" fontId="5" fillId="8" borderId="21" xfId="2" applyNumberFormat="1" applyFont="1" applyFill="1" applyBorder="1" applyAlignment="1">
      <alignment horizontal="left" vertical="top" wrapText="1"/>
    </xf>
    <xf numFmtId="164" fontId="5" fillId="8" borderId="21" xfId="2" applyNumberFormat="1" applyFont="1" applyFill="1" applyBorder="1" applyAlignment="1">
      <alignment horizontal="left" vertical="top" wrapText="1"/>
    </xf>
    <xf numFmtId="165" fontId="5" fillId="8" borderId="21" xfId="2" applyNumberFormat="1" applyFont="1" applyFill="1" applyBorder="1" applyAlignment="1">
      <alignment horizontal="left" vertical="top" wrapText="1"/>
    </xf>
    <xf numFmtId="164" fontId="5" fillId="8" borderId="19" xfId="2" applyNumberFormat="1" applyFont="1" applyFill="1" applyBorder="1" applyAlignment="1">
      <alignment horizontal="left" vertical="top" wrapText="1"/>
    </xf>
    <xf numFmtId="0" fontId="5" fillId="4" borderId="8" xfId="0" applyFont="1" applyFill="1" applyBorder="1" applyAlignment="1">
      <alignment horizontal="left" vertical="top" wrapText="1"/>
    </xf>
    <xf numFmtId="0" fontId="21" fillId="0" borderId="0" xfId="1" applyAlignment="1">
      <alignment horizontal="center" vertical="top" wrapText="1"/>
    </xf>
    <xf numFmtId="0" fontId="5" fillId="24" borderId="18" xfId="2" applyFont="1" applyFill="1" applyBorder="1" applyAlignment="1">
      <alignment horizontal="left" vertical="top" wrapText="1"/>
    </xf>
    <xf numFmtId="49" fontId="5" fillId="24" borderId="18" xfId="2" applyNumberFormat="1" applyFont="1" applyFill="1" applyBorder="1" applyAlignment="1">
      <alignment horizontal="left" vertical="top" wrapText="1"/>
    </xf>
    <xf numFmtId="0" fontId="7" fillId="27" borderId="18" xfId="2" applyFont="1" applyFill="1" applyBorder="1" applyAlignment="1">
      <alignment horizontal="left" vertical="top" wrapText="1"/>
    </xf>
    <xf numFmtId="0" fontId="7" fillId="27" borderId="20" xfId="2" applyFont="1" applyFill="1" applyBorder="1" applyAlignment="1">
      <alignment horizontal="left" vertical="top" wrapText="1"/>
    </xf>
    <xf numFmtId="49" fontId="7" fillId="27" borderId="18" xfId="2" applyNumberFormat="1" applyFont="1" applyFill="1" applyBorder="1" applyAlignment="1">
      <alignment horizontal="left" vertical="top" wrapText="1"/>
    </xf>
    <xf numFmtId="49" fontId="7" fillId="27" borderId="6" xfId="2" applyNumberFormat="1" applyFont="1" applyFill="1" applyBorder="1" applyAlignment="1">
      <alignment horizontal="left" vertical="top" wrapText="1"/>
    </xf>
    <xf numFmtId="0" fontId="7" fillId="27" borderId="19" xfId="2" applyFont="1" applyFill="1" applyBorder="1" applyAlignment="1">
      <alignment horizontal="left" vertical="top" wrapText="1"/>
    </xf>
    <xf numFmtId="0" fontId="7" fillId="27" borderId="6" xfId="2" applyFont="1" applyFill="1" applyBorder="1" applyAlignment="1">
      <alignment horizontal="left" vertical="top" wrapText="1"/>
    </xf>
    <xf numFmtId="0" fontId="22" fillId="26" borderId="8" xfId="2" applyFill="1"/>
    <xf numFmtId="0" fontId="5" fillId="0" borderId="0" xfId="0" applyFont="1"/>
    <xf numFmtId="0" fontId="31" fillId="3" borderId="8" xfId="1" applyFont="1" applyFill="1" applyBorder="1" applyAlignment="1">
      <alignment horizontal="center" vertical="top" wrapText="1"/>
    </xf>
    <xf numFmtId="0" fontId="31" fillId="4" borderId="8" xfId="1" applyFont="1" applyFill="1" applyBorder="1" applyAlignment="1">
      <alignment horizontal="center" vertical="top" wrapText="1"/>
    </xf>
    <xf numFmtId="0" fontId="31" fillId="5" borderId="8" xfId="1" applyFont="1" applyFill="1" applyBorder="1" applyAlignment="1">
      <alignment horizontal="center" vertical="top" wrapText="1"/>
    </xf>
    <xf numFmtId="0" fontId="5" fillId="3" borderId="23" xfId="2" applyFont="1" applyFill="1" applyBorder="1" applyAlignment="1">
      <alignment horizontal="left" vertical="top" wrapText="1"/>
    </xf>
    <xf numFmtId="0" fontId="27" fillId="3" borderId="23" xfId="2" applyFont="1" applyFill="1" applyBorder="1" applyAlignment="1">
      <alignment horizontal="left" vertical="top" wrapText="1"/>
    </xf>
    <xf numFmtId="0" fontId="27" fillId="3" borderId="4" xfId="2" applyFont="1" applyFill="1" applyBorder="1" applyAlignment="1">
      <alignment horizontal="left" vertical="top" wrapText="1"/>
    </xf>
    <xf numFmtId="0" fontId="5" fillId="25" borderId="23" xfId="2" applyFont="1" applyFill="1" applyBorder="1" applyAlignment="1">
      <alignment horizontal="left" vertical="top" wrapText="1"/>
    </xf>
    <xf numFmtId="0" fontId="5" fillId="5" borderId="23" xfId="2" applyFont="1" applyFill="1" applyBorder="1" applyAlignment="1">
      <alignment horizontal="left" vertical="top" wrapText="1"/>
    </xf>
    <xf numFmtId="0" fontId="25" fillId="21" borderId="20" xfId="2" applyFont="1" applyFill="1" applyBorder="1" applyAlignment="1">
      <alignment horizontal="left" vertical="top" wrapText="1"/>
    </xf>
    <xf numFmtId="0" fontId="5" fillId="23" borderId="20" xfId="2" applyFont="1" applyFill="1" applyBorder="1" applyAlignment="1">
      <alignment horizontal="left" vertical="top" wrapText="1"/>
    </xf>
    <xf numFmtId="0" fontId="5" fillId="24" borderId="20" xfId="2" applyFont="1" applyFill="1" applyBorder="1" applyAlignment="1">
      <alignment horizontal="left" vertical="top" wrapText="1"/>
    </xf>
    <xf numFmtId="0" fontId="16" fillId="27" borderId="20" xfId="2" applyFont="1" applyFill="1" applyBorder="1" applyAlignment="1">
      <alignment horizontal="left" vertical="top" wrapText="1"/>
    </xf>
    <xf numFmtId="0" fontId="8" fillId="22" borderId="6" xfId="2" applyFont="1" applyFill="1" applyBorder="1" applyAlignment="1">
      <alignment horizontal="left" vertical="top" wrapText="1"/>
    </xf>
    <xf numFmtId="0" fontId="8" fillId="8" borderId="6" xfId="2" applyFont="1" applyFill="1" applyBorder="1" applyAlignment="1">
      <alignment horizontal="left" vertical="top" wrapText="1"/>
    </xf>
    <xf numFmtId="0" fontId="23" fillId="0" borderId="22" xfId="2" applyFont="1" applyBorder="1" applyAlignment="1">
      <alignment horizontal="left"/>
    </xf>
    <xf numFmtId="0" fontId="25" fillId="21" borderId="22" xfId="2" applyFont="1" applyFill="1" applyBorder="1" applyAlignment="1">
      <alignment horizontal="left" vertical="top" wrapText="1"/>
    </xf>
    <xf numFmtId="0" fontId="5" fillId="0" borderId="22" xfId="2" applyFont="1" applyBorder="1" applyAlignment="1">
      <alignment horizontal="left" vertical="top" wrapText="1"/>
    </xf>
    <xf numFmtId="0" fontId="5" fillId="26" borderId="22" xfId="2" applyFont="1" applyFill="1" applyBorder="1" applyAlignment="1">
      <alignment horizontal="left" vertical="top" wrapText="1"/>
    </xf>
    <xf numFmtId="0" fontId="22" fillId="0" borderId="22" xfId="2" applyBorder="1"/>
    <xf numFmtId="49" fontId="2" fillId="0" borderId="16" xfId="0" applyNumberFormat="1" applyFont="1" applyBorder="1" applyAlignment="1">
      <alignment horizontal="left" vertical="top" wrapText="1" indent="2"/>
    </xf>
    <xf numFmtId="49" fontId="2" fillId="0" borderId="8" xfId="0" applyNumberFormat="1" applyFont="1" applyBorder="1" applyAlignment="1">
      <alignment horizontal="left" vertical="top" wrapText="1" indent="2"/>
    </xf>
    <xf numFmtId="49" fontId="2" fillId="0" borderId="17" xfId="0" applyNumberFormat="1" applyFont="1" applyBorder="1" applyAlignment="1">
      <alignment horizontal="left" vertical="top" wrapText="1" indent="2"/>
    </xf>
    <xf numFmtId="0" fontId="7" fillId="14" borderId="13" xfId="0" applyFont="1" applyFill="1" applyBorder="1" applyAlignment="1">
      <alignment horizontal="left" vertical="top" wrapText="1" readingOrder="1"/>
    </xf>
    <xf numFmtId="0" fontId="7" fillId="14" borderId="14" xfId="0" applyFont="1" applyFill="1" applyBorder="1" applyAlignment="1">
      <alignment horizontal="left" vertical="top" wrapText="1" readingOrder="1"/>
    </xf>
    <xf numFmtId="0" fontId="12" fillId="21" borderId="18" xfId="2" applyFont="1" applyFill="1" applyBorder="1" applyAlignment="1">
      <alignment horizontal="left" vertical="top" wrapText="1"/>
    </xf>
    <xf numFmtId="0" fontId="5" fillId="10" borderId="14" xfId="0" applyFont="1" applyFill="1" applyBorder="1" applyAlignment="1">
      <alignment horizontal="left" vertical="top" wrapText="1" readingOrder="1"/>
    </xf>
    <xf numFmtId="0" fontId="31" fillId="28" borderId="8" xfId="1" applyFont="1" applyFill="1" applyBorder="1" applyAlignment="1">
      <alignment horizontal="center" vertical="top" wrapText="1"/>
    </xf>
    <xf numFmtId="0" fontId="5" fillId="28" borderId="23" xfId="2" applyFont="1" applyFill="1" applyBorder="1" applyAlignment="1">
      <alignment horizontal="left" vertical="top" wrapText="1"/>
    </xf>
    <xf numFmtId="0" fontId="31" fillId="8" borderId="20" xfId="1" applyFont="1" applyFill="1" applyBorder="1" applyAlignment="1">
      <alignment horizontal="left" vertical="top" wrapText="1"/>
    </xf>
    <xf numFmtId="0" fontId="31" fillId="0" borderId="0" xfId="1" applyFont="1" applyAlignment="1">
      <alignment horizontal="center" vertical="top" wrapText="1"/>
    </xf>
    <xf numFmtId="0" fontId="9" fillId="0" borderId="0" xfId="0" applyFont="1" applyAlignment="1">
      <alignment horizontal="center" vertical="top" wrapText="1"/>
    </xf>
    <xf numFmtId="0" fontId="7" fillId="10" borderId="11" xfId="0" applyFont="1" applyFill="1" applyBorder="1" applyAlignment="1">
      <alignment horizontal="left" vertical="top" wrapText="1" readingOrder="1"/>
    </xf>
    <xf numFmtId="0" fontId="7" fillId="10" borderId="13" xfId="0" applyFont="1" applyFill="1" applyBorder="1" applyAlignment="1">
      <alignment horizontal="left" vertical="top" wrapText="1" readingOrder="1"/>
    </xf>
    <xf numFmtId="0" fontId="7" fillId="12" borderId="7" xfId="0" applyFont="1" applyFill="1" applyBorder="1" applyAlignment="1">
      <alignment horizontal="left" vertical="top" wrapText="1" readingOrder="1"/>
    </xf>
    <xf numFmtId="0" fontId="7" fillId="13" borderId="13" xfId="0" applyFont="1" applyFill="1" applyBorder="1" applyAlignment="1">
      <alignment horizontal="left" vertical="top" wrapText="1" readingOrder="1"/>
    </xf>
    <xf numFmtId="0" fontId="10" fillId="13" borderId="14" xfId="0" applyFont="1" applyFill="1" applyBorder="1" applyAlignment="1">
      <alignment horizontal="center" vertical="top" wrapText="1" readingOrder="1"/>
    </xf>
    <xf numFmtId="0" fontId="7" fillId="16" borderId="13" xfId="0" applyFont="1" applyFill="1" applyBorder="1" applyAlignment="1">
      <alignment horizontal="left" vertical="top" wrapText="1" readingOrder="1"/>
    </xf>
    <xf numFmtId="0" fontId="7" fillId="16" borderId="14" xfId="0" applyFont="1" applyFill="1" applyBorder="1" applyAlignment="1">
      <alignment horizontal="left" vertical="top" wrapText="1" readingOrder="1"/>
    </xf>
    <xf numFmtId="0" fontId="7" fillId="17" borderId="13" xfId="0" applyFont="1" applyFill="1" applyBorder="1" applyAlignment="1">
      <alignment horizontal="left" vertical="top" wrapText="1" readingOrder="1"/>
    </xf>
    <xf numFmtId="0" fontId="12" fillId="17" borderId="14" xfId="0" applyFont="1" applyFill="1" applyBorder="1" applyAlignment="1">
      <alignment horizontal="center" vertical="top" wrapText="1" readingOrder="1"/>
    </xf>
    <xf numFmtId="0" fontId="7" fillId="18" borderId="13" xfId="0" applyFont="1" applyFill="1" applyBorder="1" applyAlignment="1">
      <alignment horizontal="left" vertical="top" wrapText="1" readingOrder="1"/>
    </xf>
    <xf numFmtId="0" fontId="7" fillId="18" borderId="14" xfId="0" applyFont="1" applyFill="1" applyBorder="1" applyAlignment="1">
      <alignment horizontal="left" vertical="center" wrapText="1" readingOrder="1"/>
    </xf>
    <xf numFmtId="0" fontId="33" fillId="0" borderId="0" xfId="0" applyFont="1"/>
    <xf numFmtId="0" fontId="2" fillId="0" borderId="5" xfId="0" applyFont="1" applyBorder="1" applyAlignment="1">
      <alignment horizontal="left"/>
    </xf>
    <xf numFmtId="0" fontId="4" fillId="0" borderId="5" xfId="0" applyFont="1" applyBorder="1"/>
    <xf numFmtId="0" fontId="0" fillId="0" borderId="2" xfId="0" applyBorder="1"/>
    <xf numFmtId="0" fontId="0" fillId="0" borderId="8" xfId="0" applyBorder="1"/>
    <xf numFmtId="0" fontId="2" fillId="0" borderId="8" xfId="0" applyFont="1" applyBorder="1"/>
    <xf numFmtId="0" fontId="1" fillId="0" borderId="8" xfId="0" applyFont="1" applyBorder="1" applyAlignment="1">
      <alignment horizontal="left" indent="2"/>
    </xf>
    <xf numFmtId="0" fontId="2" fillId="0" borderId="8" xfId="0" applyFont="1" applyBorder="1" applyAlignment="1">
      <alignment horizontal="left"/>
    </xf>
    <xf numFmtId="0" fontId="4" fillId="0" borderId="8" xfId="0" applyFont="1" applyBorder="1"/>
    <xf numFmtId="0" fontId="5" fillId="3" borderId="7" xfId="0" applyFont="1" applyFill="1" applyBorder="1" applyAlignment="1">
      <alignment horizontal="center" vertical="top" wrapText="1"/>
    </xf>
    <xf numFmtId="0" fontId="0" fillId="0" borderId="12" xfId="0" applyBorder="1"/>
    <xf numFmtId="0" fontId="5" fillId="4" borderId="3" xfId="0" applyFont="1" applyFill="1" applyBorder="1" applyAlignment="1">
      <alignment horizontal="center" vertical="top" wrapText="1"/>
    </xf>
    <xf numFmtId="0" fontId="5" fillId="5" borderId="3" xfId="0" applyFont="1" applyFill="1" applyBorder="1" applyAlignment="1">
      <alignment horizontal="center" vertical="top" wrapText="1"/>
    </xf>
    <xf numFmtId="0" fontId="2" fillId="0" borderId="5" xfId="0" applyFont="1" applyBorder="1"/>
    <xf numFmtId="0" fontId="0" fillId="0" borderId="6" xfId="0" applyBorder="1"/>
    <xf numFmtId="49" fontId="2" fillId="0" borderId="3" xfId="0" applyNumberFormat="1" applyFont="1" applyBorder="1" applyAlignment="1">
      <alignment horizontal="left" vertical="top" wrapText="1" indent="2"/>
    </xf>
    <xf numFmtId="49" fontId="2" fillId="0" borderId="8" xfId="0" applyNumberFormat="1" applyFont="1" applyBorder="1" applyAlignment="1">
      <alignment horizontal="left" vertical="top" wrapText="1" indent="2"/>
    </xf>
    <xf numFmtId="49" fontId="2" fillId="0" borderId="2" xfId="0" applyNumberFormat="1" applyFont="1" applyBorder="1" applyAlignment="1">
      <alignment horizontal="left" vertical="top" wrapText="1" indent="2"/>
    </xf>
    <xf numFmtId="49" fontId="2" fillId="0" borderId="4" xfId="0" applyNumberFormat="1" applyFont="1" applyBorder="1" applyAlignment="1">
      <alignment horizontal="left" vertical="top" wrapText="1" indent="2"/>
    </xf>
    <xf numFmtId="49" fontId="2" fillId="0" borderId="5" xfId="0" applyNumberFormat="1" applyFont="1" applyBorder="1" applyAlignment="1">
      <alignment horizontal="left" vertical="top" wrapText="1" indent="2"/>
    </xf>
    <xf numFmtId="49" fontId="2" fillId="0" borderId="6" xfId="0" applyNumberFormat="1" applyFont="1" applyBorder="1" applyAlignment="1">
      <alignment horizontal="left" vertical="top" wrapText="1" indent="2"/>
    </xf>
    <xf numFmtId="49" fontId="4" fillId="2" borderId="3" xfId="0" applyNumberFormat="1" applyFont="1" applyFill="1" applyBorder="1" applyAlignment="1">
      <alignment horizontal="left" vertical="top" wrapText="1" indent="2"/>
    </xf>
    <xf numFmtId="49" fontId="4" fillId="2" borderId="8" xfId="0" applyNumberFormat="1" applyFont="1" applyFill="1" applyBorder="1" applyAlignment="1">
      <alignment horizontal="left" vertical="top" wrapText="1" indent="2"/>
    </xf>
    <xf numFmtId="49" fontId="4" fillId="2" borderId="2" xfId="0" applyNumberFormat="1" applyFont="1" applyFill="1" applyBorder="1" applyAlignment="1">
      <alignment horizontal="left" vertical="top" wrapText="1" indent="2"/>
    </xf>
    <xf numFmtId="49" fontId="2" fillId="0" borderId="16" xfId="0" applyNumberFormat="1" applyFont="1" applyBorder="1" applyAlignment="1">
      <alignment horizontal="left" vertical="top" wrapText="1" indent="2"/>
    </xf>
    <xf numFmtId="49" fontId="2" fillId="0" borderId="17" xfId="0" applyNumberFormat="1" applyFont="1" applyBorder="1" applyAlignment="1">
      <alignment horizontal="left" vertical="top" wrapText="1" indent="2"/>
    </xf>
    <xf numFmtId="0" fontId="2" fillId="0" borderId="0" xfId="0" applyFont="1" applyAlignment="1">
      <alignment horizontal="left"/>
    </xf>
    <xf numFmtId="0" fontId="0" fillId="0" borderId="0" xfId="0"/>
    <xf numFmtId="0" fontId="4" fillId="0" borderId="2" xfId="0" applyFont="1" applyBorder="1"/>
    <xf numFmtId="49" fontId="32" fillId="0" borderId="7" xfId="0" applyNumberFormat="1" applyFont="1" applyBorder="1" applyAlignment="1">
      <alignment horizontal="left" vertical="top" wrapText="1" indent="2"/>
    </xf>
    <xf numFmtId="49" fontId="2" fillId="0" borderId="1" xfId="0" applyNumberFormat="1" applyFont="1" applyBorder="1" applyAlignment="1">
      <alignment horizontal="left" vertical="top" wrapText="1" indent="2"/>
    </xf>
    <xf numFmtId="0" fontId="10" fillId="9" borderId="9" xfId="0" applyFont="1" applyFill="1" applyBorder="1" applyAlignment="1">
      <alignment horizontal="center" vertical="top" wrapText="1" readingOrder="1"/>
    </xf>
    <xf numFmtId="0" fontId="4" fillId="0" borderId="10" xfId="0" applyFont="1" applyBorder="1" applyAlignment="1">
      <alignment vertical="top" wrapText="1"/>
    </xf>
    <xf numFmtId="0" fontId="10" fillId="11" borderId="11" xfId="0" applyFont="1" applyFill="1" applyBorder="1" applyAlignment="1">
      <alignment horizontal="center" vertical="top" wrapText="1" readingOrder="1"/>
    </xf>
    <xf numFmtId="0" fontId="4" fillId="0" borderId="15" xfId="0" applyFont="1" applyBorder="1" applyAlignment="1">
      <alignment vertical="top" wrapText="1"/>
    </xf>
    <xf numFmtId="0" fontId="10" fillId="15" borderId="13" xfId="0" applyFont="1" applyFill="1" applyBorder="1" applyAlignment="1">
      <alignment horizontal="center" vertical="top" wrapText="1" readingOrder="1"/>
    </xf>
    <xf numFmtId="0" fontId="4" fillId="0" borderId="14" xfId="0" applyFont="1" applyBorder="1" applyAlignment="1">
      <alignment vertical="top" wrapText="1"/>
    </xf>
    <xf numFmtId="0" fontId="13" fillId="19" borderId="0" xfId="0" applyFont="1" applyFill="1" applyAlignment="1">
      <alignment horizontal="center" vertical="top" wrapText="1"/>
    </xf>
    <xf numFmtId="0" fontId="0" fillId="0" borderId="0" xfId="0" applyAlignment="1">
      <alignment vertical="top" wrapText="1"/>
    </xf>
    <xf numFmtId="0" fontId="22" fillId="0" borderId="8" xfId="2" applyAlignment="1">
      <alignment horizontal="center"/>
    </xf>
  </cellXfs>
  <cellStyles count="3">
    <cellStyle name="Hyperlink" xfId="1" builtinId="8"/>
    <cellStyle name="Normal" xfId="0" builtinId="0"/>
    <cellStyle name="Normal 2" xfId="2" xr:uid="{77CAE1FA-DD47-487C-9384-AD08D3C912A1}"/>
  </cellStyles>
  <dxfs count="1">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9" Type="http://schemas.openxmlformats.org/officeDocument/2006/relationships/customXml" Target="../customXml/item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85725</xdr:rowOff>
    </xdr:from>
    <xdr:to>
      <xdr:col>3</xdr:col>
      <xdr:colOff>428625</xdr:colOff>
      <xdr:row>5</xdr:row>
      <xdr:rowOff>9525</xdr:rowOff>
    </xdr:to>
    <xdr:pic>
      <xdr:nvPicPr>
        <xdr:cNvPr id="2" name="Picture 1">
          <a:extLst>
            <a:ext uri="{FF2B5EF4-FFF2-40B4-BE49-F238E27FC236}">
              <a16:creationId xmlns:a16="http://schemas.microsoft.com/office/drawing/2014/main" id="{8D1D437C-0AFB-DFBD-E122-8D341D164589}"/>
            </a:ext>
            <a:ext uri="{147F2762-F138-4A5C-976F-8EAC2B608ADB}">
              <a16:predDERef xmlns:a16="http://schemas.microsoft.com/office/drawing/2014/main" pred="{0E045802-E490-B43A-4290-160C2963AF20}"/>
            </a:ext>
          </a:extLst>
        </xdr:cNvPr>
        <xdr:cNvPicPr>
          <a:picLocks noChangeAspect="1"/>
        </xdr:cNvPicPr>
      </xdr:nvPicPr>
      <xdr:blipFill>
        <a:blip xmlns:r="http://schemas.openxmlformats.org/officeDocument/2006/relationships" r:embed="rId1"/>
        <a:stretch>
          <a:fillRect/>
        </a:stretch>
      </xdr:blipFill>
      <xdr:spPr>
        <a:xfrm>
          <a:off x="209550" y="361950"/>
          <a:ext cx="2486025" cy="466725"/>
        </a:xfrm>
        <a:prstGeom prst="rect">
          <a:avLst/>
        </a:prstGeom>
      </xdr:spPr>
    </xdr:pic>
    <xdr:clientData/>
  </xdr:twoCellAnchor>
  <xdr:twoCellAnchor editAs="oneCell">
    <xdr:from>
      <xdr:col>4</xdr:col>
      <xdr:colOff>133350</xdr:colOff>
      <xdr:row>3</xdr:row>
      <xdr:rowOff>0</xdr:rowOff>
    </xdr:from>
    <xdr:to>
      <xdr:col>7</xdr:col>
      <xdr:colOff>847725</xdr:colOff>
      <xdr:row>4</xdr:row>
      <xdr:rowOff>123825</xdr:rowOff>
    </xdr:to>
    <xdr:pic>
      <xdr:nvPicPr>
        <xdr:cNvPr id="4" name="Picture 3" descr="A purple letter on a black background&#10;&#10;Description automatically generated">
          <a:extLst>
            <a:ext uri="{FF2B5EF4-FFF2-40B4-BE49-F238E27FC236}">
              <a16:creationId xmlns:a16="http://schemas.microsoft.com/office/drawing/2014/main" id="{ADABEAAF-7591-F480-AC4A-C854F1107F44}"/>
            </a:ext>
            <a:ext uri="{147F2762-F138-4A5C-976F-8EAC2B608ADB}">
              <a16:predDERef xmlns:a16="http://schemas.microsoft.com/office/drawing/2014/main" pred="{8D1D437C-0AFB-DFBD-E122-8D341D164589}"/>
            </a:ext>
          </a:extLst>
        </xdr:cNvPr>
        <xdr:cNvPicPr>
          <a:picLocks noChangeAspect="1"/>
        </xdr:cNvPicPr>
      </xdr:nvPicPr>
      <xdr:blipFill>
        <a:blip xmlns:r="http://schemas.openxmlformats.org/officeDocument/2006/relationships" r:embed="rId2"/>
        <a:stretch>
          <a:fillRect/>
        </a:stretch>
      </xdr:blipFill>
      <xdr:spPr>
        <a:xfrm>
          <a:off x="2990850" y="457200"/>
          <a:ext cx="2486025"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114300</xdr:colOff>
      <xdr:row>0</xdr:row>
      <xdr:rowOff>180975</xdr:rowOff>
    </xdr:from>
    <xdr:to>
      <xdr:col>2</xdr:col>
      <xdr:colOff>2028825</xdr:colOff>
      <xdr:row>0</xdr:row>
      <xdr:rowOff>552450</xdr:rowOff>
    </xdr:to>
    <xdr:pic>
      <xdr:nvPicPr>
        <xdr:cNvPr id="3" name="Picture 2">
          <a:extLst>
            <a:ext uri="{FF2B5EF4-FFF2-40B4-BE49-F238E27FC236}">
              <a16:creationId xmlns:a16="http://schemas.microsoft.com/office/drawing/2014/main" id="{33309F24-FEE2-D093-77FE-6C28B247CF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6275" y="180975"/>
          <a:ext cx="1914525" cy="371475"/>
        </a:xfrm>
        <a:prstGeom prst="rect">
          <a:avLst/>
        </a:prstGeom>
      </xdr:spPr>
    </xdr:pic>
    <xdr:clientData/>
  </xdr:twoCellAnchor>
  <xdr:twoCellAnchor editAs="oneCell">
    <xdr:from>
      <xdr:col>2</xdr:col>
      <xdr:colOff>2257425</xdr:colOff>
      <xdr:row>0</xdr:row>
      <xdr:rowOff>257175</xdr:rowOff>
    </xdr:from>
    <xdr:to>
      <xdr:col>2</xdr:col>
      <xdr:colOff>4352925</xdr:colOff>
      <xdr:row>0</xdr:row>
      <xdr:rowOff>504825</xdr:rowOff>
    </xdr:to>
    <xdr:pic>
      <xdr:nvPicPr>
        <xdr:cNvPr id="2" name="Picture 6">
          <a:extLst>
            <a:ext uri="{FF2B5EF4-FFF2-40B4-BE49-F238E27FC236}">
              <a16:creationId xmlns:a16="http://schemas.microsoft.com/office/drawing/2014/main" id="{0B2D38AB-AEE2-C5D4-1A79-FC6BDA0C5502}"/>
            </a:ext>
            <a:ext uri="{147F2762-F138-4A5C-976F-8EAC2B608ADB}">
              <a16:predDERef xmlns:a16="http://schemas.microsoft.com/office/drawing/2014/main" pred="{33309F24-FEE2-D093-77FE-6C28B247CF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19400" y="257175"/>
          <a:ext cx="2095500" cy="247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1</xdr:row>
      <xdr:rowOff>114300</xdr:rowOff>
    </xdr:from>
    <xdr:to>
      <xdr:col>2</xdr:col>
      <xdr:colOff>1190625</xdr:colOff>
      <xdr:row>1</xdr:row>
      <xdr:rowOff>552450</xdr:rowOff>
    </xdr:to>
    <xdr:pic>
      <xdr:nvPicPr>
        <xdr:cNvPr id="74" name="Picture 2">
          <a:extLst>
            <a:ext uri="{FF2B5EF4-FFF2-40B4-BE49-F238E27FC236}">
              <a16:creationId xmlns:a16="http://schemas.microsoft.com/office/drawing/2014/main" id="{EB3E0D65-7D75-478C-9909-2F72E47F78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76225"/>
          <a:ext cx="2257425" cy="438150"/>
        </a:xfrm>
        <a:prstGeom prst="rect">
          <a:avLst/>
        </a:prstGeom>
      </xdr:spPr>
    </xdr:pic>
    <xdr:clientData/>
  </xdr:twoCellAnchor>
  <xdr:twoCellAnchor editAs="oneCell">
    <xdr:from>
      <xdr:col>2</xdr:col>
      <xdr:colOff>1390650</xdr:colOff>
      <xdr:row>1</xdr:row>
      <xdr:rowOff>209550</xdr:rowOff>
    </xdr:from>
    <xdr:to>
      <xdr:col>2</xdr:col>
      <xdr:colOff>3962400</xdr:colOff>
      <xdr:row>1</xdr:row>
      <xdr:rowOff>514350</xdr:rowOff>
    </xdr:to>
    <xdr:pic>
      <xdr:nvPicPr>
        <xdr:cNvPr id="75" name="Picture 6">
          <a:extLst>
            <a:ext uri="{FF2B5EF4-FFF2-40B4-BE49-F238E27FC236}">
              <a16:creationId xmlns:a16="http://schemas.microsoft.com/office/drawing/2014/main" id="{2EB85416-3EEA-4CFA-AB9C-BBC87774DA6C}"/>
            </a:ext>
            <a:ext uri="{147F2762-F138-4A5C-976F-8EAC2B608ADB}">
              <a16:predDERef xmlns:a16="http://schemas.microsoft.com/office/drawing/2014/main" pred="{EB3E0D65-7D75-478C-9909-2F72E47F78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0" y="371475"/>
          <a:ext cx="2571750" cy="3048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s://www.canlii.org/en/bc/bcca/doc/2011/2011bcca251/2011bcca251.html?autocompleteStr=2011%20BCCA%20251&amp;autocompletePos=1&amp;resultId=ff11c8db2ff54771a49cc0b3c763225f&amp;searchId=6993c61cb09a45df97779f9c2a04ed7d" TargetMode="External"/><Relationship Id="rId21" Type="http://schemas.openxmlformats.org/officeDocument/2006/relationships/hyperlink" Target="https://www.canlii.org/en/on/oncj/doc/2021/2021oncj263/2021oncj263.html?autocompleteStr=2021%20ONCJ%20263&amp;autocompletePos=1&amp;resultId=92f920cd8f324d0ba73b2c91da37f7e2&amp;searchId=3884a245649f42119ac24415ed4d8bda" TargetMode="External"/><Relationship Id="rId42" Type="http://schemas.openxmlformats.org/officeDocument/2006/relationships/hyperlink" Target="https://www.canlii.org/en/ns/nssc/doc/2018/2018nssc96/2018nssc96.html?resultIndex=1&amp;resultId=25ed95e0aedd4da5b8228a11aee92e66&amp;searchId=b9ac136748b748168629f775126a5238" TargetMode="External"/><Relationship Id="rId47" Type="http://schemas.openxmlformats.org/officeDocument/2006/relationships/hyperlink" Target="https://www.canlii.org/en/nl/nlsc/doc/2022/2022nlsc30/2022nlsc30.html?autocompleteStr=2022%20NLSC%2030&amp;autocompletePos=1&amp;resultId=a22a3393377849cc987c7357c1dd5e5d&amp;searchId=e609d14ffc6448129c37d9e8ba742b07" TargetMode="External"/><Relationship Id="rId63" Type="http://schemas.openxmlformats.org/officeDocument/2006/relationships/hyperlink" Target="https://www.canlii.org/fr/qc/qccq/doc/2020/2020qccq8014/2020qccq8014.html?autocompleteStr=2020%20QCCQ%208014&amp;autocompletePos=1&amp;resultId=c1af09536b274944a767078231241872&amp;searchId=f62e79a64ca2470aa184f6889064d225" TargetMode="External"/><Relationship Id="rId68" Type="http://schemas.openxmlformats.org/officeDocument/2006/relationships/hyperlink" Target="https://core.ac.uk/reader/56373840" TargetMode="External"/><Relationship Id="rId16" Type="http://schemas.openxmlformats.org/officeDocument/2006/relationships/hyperlink" Target="https://www.canlii.org/en/on/oncj/doc/2021/2021oncj592/2021oncj592.html?resultIndex=1&amp;resultId=d994a2437d22485ea46071e70891c8ab&amp;searchId=008b542b76544c80929e71064a79150a" TargetMode="External"/><Relationship Id="rId11" Type="http://schemas.openxmlformats.org/officeDocument/2006/relationships/hyperlink" Target="https://www.canlii.org/en/on/onca/doc/2017/2017onca76/2017onca76.html?resultIndex=1&amp;resultId=9946a257948b4640a46619328b3b3ce9&amp;searchId=a616aaff7623427883d904606097135e" TargetMode="External"/><Relationship Id="rId32" Type="http://schemas.openxmlformats.org/officeDocument/2006/relationships/hyperlink" Target="https://www.canlii.org/en/bc/bcpc/doc/2022/2022bcpc243/2022bcpc243.html?autocompleteStr=2022%20BCPC%20243&amp;autocompletePos=1&amp;resultId=c8d9e37c49f040bb86d8ca36aef3eab2&amp;searchId=662b2adea43548beb2a43dba95fea27f" TargetMode="External"/><Relationship Id="rId37" Type="http://schemas.openxmlformats.org/officeDocument/2006/relationships/hyperlink" Target="https://www.canlii.org/en/ab/abpc/doc/2016/2016abpc151/2016abpc151.html?resultIndex=1&amp;resultId=a16c6f458e9e4679a7300bc9dcebe8f1&amp;searchId=812ba8aaf3b14c0bacded67079358798" TargetMode="External"/><Relationship Id="rId53" Type="http://schemas.openxmlformats.org/officeDocument/2006/relationships/hyperlink" Target="https://www.canlii.org/fr/qc/qccs/doc/2010/2010qccs5680/2010qccs5680.html?autocompleteStr=2010%20QCCS%205680&amp;autocompletePos=1&amp;resultId=57b971dd390f4da191246b24ef52595a&amp;searchId=f47c8984659d45e7ba53b8258cee94ab" TargetMode="External"/><Relationship Id="rId58" Type="http://schemas.openxmlformats.org/officeDocument/2006/relationships/hyperlink" Target="https://www.canlii.org/en/qc/qccs/doc/2016/2016qccs5785/2016qccs5785.html?autocompleteStr=2016%20QCCS%205785&amp;autocompletePos=1&amp;resultId=c8ef3717bfaa45f2bca72106a06f7c8f&amp;searchId=3d9cae6e0d5f4a51b48e7a642e41f7bf" TargetMode="External"/><Relationship Id="rId74" Type="http://schemas.openxmlformats.org/officeDocument/2006/relationships/hyperlink" Target="https://www.cps.gov.uk/legal-guidance/disability-hate-crime-and-other-crimes-against-disabled-people-prosecution-guidance" TargetMode="External"/><Relationship Id="rId79" Type="http://schemas.openxmlformats.org/officeDocument/2006/relationships/hyperlink" Target="https://jhs.press.gonzaga.edu/articles/10.33972/jhs.188" TargetMode="External"/><Relationship Id="rId5" Type="http://schemas.openxmlformats.org/officeDocument/2006/relationships/hyperlink" Target="https://www.canlii.org/en/on/onca/doc/2010/2010onca498/2010onca498.html?autocompleteStr=2010%20ONCA%20498&amp;autocompletePos=1&amp;resultId=d355879425d0460fb8938de4df933f84&amp;searchId=05fd68abba4e4d75a3c2b70300834a58" TargetMode="External"/><Relationship Id="rId61" Type="http://schemas.openxmlformats.org/officeDocument/2006/relationships/hyperlink" Target="https://www.canlii.org/fr/qc/qccq/doc/2018/2018qccq7958/2018qccq7958.html?autocompleteStr=2018%20QCCQ%207958&amp;autocompletePos=1&amp;resultId=ef6c5ae0b4ba45ef9c550b90d2ce4f7a&amp;searchId=0605246164af4bb0963491a7bb3d8d70" TargetMode="External"/><Relationship Id="rId82" Type="http://schemas.openxmlformats.org/officeDocument/2006/relationships/hyperlink" Target="https://www.canlii.org/en/qc/qccq/doc/2007/2007qccq384/2007qccq384.html?resultId=f8d1ace8d0f84cef82c061438b432e11&amp;searchId=2024-11-04T11:59:47:976/06d44944738c473fba47a74ed7fc57a2" TargetMode="External"/><Relationship Id="rId19" Type="http://schemas.openxmlformats.org/officeDocument/2006/relationships/hyperlink" Target="https://www.canlii.org/en/on/onsc/doc/2021/2021onsc6558/2021onsc6558.html?autocompleteStr=2021%20ONSC%206558&amp;autocompletePos=1&amp;resultId=990984a258ce44df923e6f6ae1716ea0&amp;searchId=a148067c5d5744698f5a435179d66aad" TargetMode="External"/><Relationship Id="rId14" Type="http://schemas.openxmlformats.org/officeDocument/2006/relationships/hyperlink" Target="https://www.canlii.org/en/on/onca/doc/2021/2021onca522/2021onca522.html?autocompleteStr=2021%20ONCA%20522&amp;autocompletePos=1&amp;resultId=651a67cd23964b78b8fc35525d02cd38&amp;searchId=d5178a3437dc44c49d0268f24638c25e" TargetMode="External"/><Relationship Id="rId22" Type="http://schemas.openxmlformats.org/officeDocument/2006/relationships/hyperlink" Target="https://www.canlii.org/en/on/onsc/doc/2023/2023onsc2766/2023onsc2766.html?resultIndex=3&amp;resultId=f96708eb844a431e825f7433eabfe0cb&amp;searchId=2024-06-04T07:26:17:046/68fb1362620840f89d0089d3e2763ce3&amp;searchUrlHash=AAAAAQAOMjAyMyBPTlNDIDI3NjYAAAAAAQ" TargetMode="External"/><Relationship Id="rId27" Type="http://schemas.openxmlformats.org/officeDocument/2006/relationships/hyperlink" Target="https://www.canlii.org/en/bc/bcsc/doc/2011/2011bcsc1401/2011bcsc1401.html?autocompleteStr=2011%20BCSC%201401&amp;autocompletePos=1&amp;resultId=7413c6ecdc5f46af9d1aba39ee81c7a5&amp;searchId=1e67d58b999b4e908f64b45422b41a1b" TargetMode="External"/><Relationship Id="rId30" Type="http://schemas.openxmlformats.org/officeDocument/2006/relationships/hyperlink" Target="https://www.canlii.org/en/bc/bcsc/doc/2017/2017bcsc551/2017bcsc551.html?autocompleteStr=2017%20BCSC%20551&amp;autocompletePos=1&amp;resultId=6d336ab745b84317bc85c5491a7b0ea5&amp;searchId=8eca0bbe5cd8484fa85f08df95ff61f6" TargetMode="External"/><Relationship Id="rId35" Type="http://schemas.openxmlformats.org/officeDocument/2006/relationships/hyperlink" Target="https://www.canlii.org/en/ab/abca/doc/2013/2013abca237/2013abca237.html?autocompleteStr=2013%20abca%20237&amp;autocompletePos=1&amp;resultId=a5463ea0b1bb489bb3f2a6b2113fe160&amp;searchId=918ab4cc76ee4e0cb2076bb7ca168582" TargetMode="External"/><Relationship Id="rId43" Type="http://schemas.openxmlformats.org/officeDocument/2006/relationships/hyperlink" Target="https://www.canlii.org/en/ns/nssc/doc/2022/2022nssc47/2022nssc47.html?autocompleteStr=2022%20NSSC%2047&amp;autocompletePos=1&amp;resultId=9d51161e6ebd4fd2af76081cf0f777ab&amp;searchId=8423bc8742144becb6b364a574dd5a3e" TargetMode="External"/><Relationship Id="rId48" Type="http://schemas.openxmlformats.org/officeDocument/2006/relationships/hyperlink" Target="https://www.canlii.org/en/mb/mbpc/doc/2022/2022mbpc3/2022mbpc3.html?autocompleteStr=2022%20MBPC%203&amp;autocompletePos=1&amp;resultId=7081669320934453adf72ea537103039&amp;searchId=99dccbaee7584737a8b362135f77cd38" TargetMode="External"/><Relationship Id="rId56" Type="http://schemas.openxmlformats.org/officeDocument/2006/relationships/hyperlink" Target="https://www.canlii.org/fr/qc/qccq/doc/2014/2014qccq2452/2014qccq2452.html?autocompleteStr=2014%20QCCQ%202452&amp;autocompletePos=1&amp;resultId=be7504f8b0ac404db1dc0b30de178b1f&amp;searchId=8e82f3cfea7b427dafa57d21333bc8c4" TargetMode="External"/><Relationship Id="rId64" Type="http://schemas.openxmlformats.org/officeDocument/2006/relationships/hyperlink" Target="https://www.canlii.org/fr/qc/qccq/doc/2020/2020qccq1203/2020qccq1203.html?autocompleteStr=2020%20QCCQ%201203&amp;autocompletePos=1&amp;resultId=4e1b0d934df34c1e91af0a5863f1b681&amp;searchId=661d9d5c901c48108193d4b8a7a0d3ee" TargetMode="External"/><Relationship Id="rId69" Type="http://schemas.openxmlformats.org/officeDocument/2006/relationships/hyperlink" Target="https://www.canlii.org/en/commentary/doc/2020CanLIIDocs3732" TargetMode="External"/><Relationship Id="rId77" Type="http://schemas.openxmlformats.org/officeDocument/2006/relationships/hyperlink" Target="https://scholarlycommons.law.northwestern.edu/cgi/viewcontent.cgi?article=7730&amp;context=jclc" TargetMode="External"/><Relationship Id="rId8" Type="http://schemas.openxmlformats.org/officeDocument/2006/relationships/hyperlink" Target="https://www.canlii.org/en/on/onsc/doc/2016/2016onsc1484/2016onsc1484.html?resultIndex=1&amp;resultId=5565d9f7978e4abeb433912797342bcd&amp;searchId=623fdbbaeb454508bd06c50851f62bdb" TargetMode="External"/><Relationship Id="rId51" Type="http://schemas.openxmlformats.org/officeDocument/2006/relationships/hyperlink" Target="https://canlii.ca/t/23n57" TargetMode="External"/><Relationship Id="rId72" Type="http://schemas.openxmlformats.org/officeDocument/2006/relationships/hyperlink" Target="https://deliverypdf.ssrn.com/delivery.php?ID=791101027092093123083028013077109018105084007031052035109089090088105010086003025089043050055106031007050102097006064088016116025019027055033022101006089016114084105066026050066003006091107078122122081023114025092122068006004082105075000066118095008004&amp;EXT=pdf&amp;INDEX=TRUE" TargetMode="External"/><Relationship Id="rId80" Type="http://schemas.openxmlformats.org/officeDocument/2006/relationships/hyperlink" Target="https://www.oacp.ca/en/current-issues/resources/Hate%20Crime%20Report_October%202020.pdf" TargetMode="External"/><Relationship Id="rId3" Type="http://schemas.openxmlformats.org/officeDocument/2006/relationships/hyperlink" Target="https://www.canlii.org/en/on/oncj/doc/2009/2009oncj321/2009oncj321.html?autocompleteStr=2009%20ONCJ%20321&amp;autocompletePos=1&amp;resultId=c0a50cd2e9844f188dc2aa7578a05c19&amp;searchId=4e1bfae308e1463e88d96faf0f63c6b2" TargetMode="External"/><Relationship Id="rId12" Type="http://schemas.openxmlformats.org/officeDocument/2006/relationships/hyperlink" Target="https://www.canlii.org/en/on/oncj/doc/2018/2018oncj484/2018oncj484.html?autocompleteStr=2018%20ONCJ%20484&amp;autocompletePos=1&amp;resultId=a7ec83386459444898ccda70cc0f114d&amp;searchId=e1c0ca7358f4438eb1787c38460193a3" TargetMode="External"/><Relationship Id="rId17" Type="http://schemas.openxmlformats.org/officeDocument/2006/relationships/hyperlink" Target="https://www.canlii.org/en/on/oncj/doc/2021/2021oncj668/2021oncj668.html?autocompleteStr=2021%20ONCJ%20668&amp;autocompletePos=1&amp;resultId=eb196e61704244ba9883cbcd078ff5d6&amp;searchId=d660c5c18d544823a533e16daca0c0c7" TargetMode="External"/><Relationship Id="rId25" Type="http://schemas.openxmlformats.org/officeDocument/2006/relationships/hyperlink" Target="https://www.canlii.org/en/bc/bcsc/doc/2010/2010bcsc841/2010bcsc841.html?autocompleteStr=2010%20BCSC%20841&amp;autocompletePos=1&amp;resultId=23fb45bfd906450aa3b4e8ee57f857e8&amp;searchId=0126408f95c942948f52a76df518b5f0" TargetMode="External"/><Relationship Id="rId33" Type="http://schemas.openxmlformats.org/officeDocument/2006/relationships/hyperlink" Target="https://www.canlii.org/en/ab/abpc/doc/2008/2008abpc198/2008abpc198.html?autocompleteStr=2008%20ABPC%20198&amp;autocompletePos=1&amp;resultId=8aa408af14f245b7a6048f66cfdad270&amp;searchId=88fc98d508b340e7972ec6d8f97b8170" TargetMode="External"/><Relationship Id="rId38" Type="http://schemas.openxmlformats.org/officeDocument/2006/relationships/hyperlink" Target="https://www.canlii.org/en/ab/abpc/doc/2016/2016abpc173/2016abpc173.html?resultIndex=1&amp;resultId=b0966b7a0a3d46b3b7d1f768f2f6170f&amp;searchId=dc4c4d914aad47ee9d84033cf48c2bbd" TargetMode="External"/><Relationship Id="rId46" Type="http://schemas.openxmlformats.org/officeDocument/2006/relationships/hyperlink" Target="https://www.canlii.org/en/sk/skkb/doc/2022/2022skkb231/2022skkb231.html?autocompleteStr=2022%20SKKB%20231&amp;autocompletePos=1&amp;resultId=506595525cef4c2c9765337367f4bff7&amp;searchId=af7e1132d47545cfad45d34fdc7170f2" TargetMode="External"/><Relationship Id="rId59" Type="http://schemas.openxmlformats.org/officeDocument/2006/relationships/hyperlink" Target="https://www.canlii.org/fr/qc/qccq/doc/2018/2018qccq1578/2018qccq1578.html?autocompleteStr=2018%20QCCQ%201578&amp;autocompletePos=1&amp;resultId=c1533765adee451387a531d56f6d37a8&amp;searchId=4cfd4ba6988b4b8387fd9ca88c7df67b" TargetMode="External"/><Relationship Id="rId67" Type="http://schemas.openxmlformats.org/officeDocument/2006/relationships/hyperlink" Target="https://www.canlii.org/fr/qc/qccq/doc/2021/2021qccq3474/2021qccq3474.html?autocompleteStr=2021%20QCCQ%203474&amp;autocompletePos=1&amp;resultId=94fc8ade98f343349bbe3c6789abe453&amp;searchId=bf16f9d3057e407d93d46fe9abb9b42f" TargetMode="External"/><Relationship Id="rId20" Type="http://schemas.openxmlformats.org/officeDocument/2006/relationships/hyperlink" Target="https://www.canlii.org/en/on/oncj/doc/2022/2022oncj164/2022oncj164.html?autocompleteStr=2022%20ONCJ%20164&amp;autocompletePos=1&amp;resultId=ebb7fe1d4ba04a25a9f455ef1a2dbb6c&amp;searchId=0e7fd1740ca941028ba155825bc58a79" TargetMode="External"/><Relationship Id="rId41" Type="http://schemas.openxmlformats.org/officeDocument/2006/relationships/hyperlink" Target="https://www.canlii.org/en/ns/nspc/doc/2014/2014nspc63/2014nspc63.html?autocompleteStr=2014%20NSPC%2063&amp;autocompletePos=1&amp;resultId=3cdd59fca9c14307923683a032752979&amp;searchId=dd769dd95b644ce68e24e106ec86d678" TargetMode="External"/><Relationship Id="rId54" Type="http://schemas.openxmlformats.org/officeDocument/2006/relationships/hyperlink" Target="https://www.canlii.org/fr/qc/qccq/doc/2011/2011qccq13002/2011qccq13002.html?autocompleteStr=2011%20QCCQ%2013002&amp;autocompletePos=1&amp;resultId=a5edbe01ee694944a35f99d0c3812d8b&amp;searchId=a22155e52509442ea7ad651a5bc6e48c" TargetMode="External"/><Relationship Id="rId62" Type="http://schemas.openxmlformats.org/officeDocument/2006/relationships/hyperlink" Target="https://www.canlii.org/fr/qc/qccs/doc/2019/2019qccs354/2019qccs354.html?autocompleteStr=2019%20QCCS%20354&amp;autocompletePos=1&amp;resultId=25f5fa58a4ea498a8aac0e950a6ab8e4&amp;searchId=3c7f3b58c95a4124891b7a2533efff5b" TargetMode="External"/><Relationship Id="rId70" Type="http://schemas.openxmlformats.org/officeDocument/2006/relationships/hyperlink" Target="https://le.fbi.gov/file-repository/hate-crime-data-collection-guidelines-and-training-manual.pdf/view" TargetMode="External"/><Relationship Id="rId75" Type="http://schemas.openxmlformats.org/officeDocument/2006/relationships/hyperlink" Target="https://www.cps.gov.uk/legal-guidance/homophobic-biphobic-and-transphobic-hate-crime-prosecution-guidance" TargetMode="External"/><Relationship Id="rId83" Type="http://schemas.openxmlformats.org/officeDocument/2006/relationships/drawing" Target="../drawings/drawing2.xml"/><Relationship Id="rId1" Type="http://schemas.openxmlformats.org/officeDocument/2006/relationships/hyperlink" Target="https://www.canlii.org/en/on/onsc/doc/2009/2009canlii100210/2009canlii100210.html?autocompleteStr=%5B2009%5D%20OJ%20NO%204279&amp;autocompletePos=1&amp;resultId=43db92ead87c4c168de341f851fa9013&amp;searchId=9885b7b72b534c8a804a31bf5c467d34" TargetMode="External"/><Relationship Id="rId6" Type="http://schemas.openxmlformats.org/officeDocument/2006/relationships/hyperlink" Target="https://www.canlii.org/en/on/onsc/doc/2014/2014onsc6550/2014onsc6550.html?autocompleteStr=2014%20ONSC%206550&amp;autocompletePos=1&amp;resultId=843bba0e462247929e92800bda7d7a97&amp;searchId=7754c390e49148f18650e08be7b84714" TargetMode="External"/><Relationship Id="rId15" Type="http://schemas.openxmlformats.org/officeDocument/2006/relationships/hyperlink" Target="https://www.canlii.org/en/on/oncj/doc/2021/2021oncj19/2021oncj19.html?resultIndex=1&amp;resultId=e820014bcf204f518245d0e48872a685&amp;searchId=a018c4d4a3af4a62ad00af042f4baafe" TargetMode="External"/><Relationship Id="rId23" Type="http://schemas.openxmlformats.org/officeDocument/2006/relationships/hyperlink" Target="https://www.canlii.org/en/bc/bcsc/doc/2008/2008bcsc216/2008bcsc216.html?autocompleteStr=2008%20BCSC%20216&amp;autocompletePos=1&amp;resultId=68b1be443bd4427c86e54819b628de63&amp;searchId=f960b4a9e9b44434a25a0e81ed0fd34c" TargetMode="External"/><Relationship Id="rId28" Type="http://schemas.openxmlformats.org/officeDocument/2006/relationships/hyperlink" Target="https://www.canlii.org/en/bc/bcpc/doc/2013/2013bcpc283/2013bcpc283.html?autocompleteStr=2013%20BCPC%20283&amp;autocompletePos=1&amp;resultId=ac241a9afbc6405f80b4629fc6e50b66&amp;searchId=866c1255b8314b219ea0ff7357a682da" TargetMode="External"/><Relationship Id="rId36" Type="http://schemas.openxmlformats.org/officeDocument/2006/relationships/hyperlink" Target="https://www.canlii.org/en/ab/abpc/doc/2015/2015abpc282/2015abpc282.html?resultIndex=1&amp;resultId=e5f2543199ca4241853a6a290f3a8161&amp;searchId=46123b4d92254334a47af6d6bac9837a" TargetMode="External"/><Relationship Id="rId49" Type="http://schemas.openxmlformats.org/officeDocument/2006/relationships/hyperlink" Target="https://www.canlii.org/en/ca/cm/doc/2008/2008cm2005/2008cm2005.html?autocompleteStr=2008%20CM%202005&amp;autocompletePos=1&amp;resultId=15f955299b6e47bf96678168bdb6e38a&amp;searchId=1b6d746e660b4748adf7eb6f91e00494" TargetMode="External"/><Relationship Id="rId57" Type="http://schemas.openxmlformats.org/officeDocument/2006/relationships/hyperlink" Target="https://www.canlii.org/fr/qc/qccq/doc/2014/2014qccq4411/2014qccq4411.html?autocompleteStr=2014%20QCCQ%204411&amp;autocompletePos=1&amp;resultId=de13587f32ac49988c372d0f0e1b5a72&amp;searchId=aa46b930b12147edb517cbd0a606132e" TargetMode="External"/><Relationship Id="rId10" Type="http://schemas.openxmlformats.org/officeDocument/2006/relationships/hyperlink" Target="https://www.canlii.org/en/on/oncj/doc/2017/2017oncj676/2017oncj676.html?resultIndex=1&amp;resultId=303acf5f0c30489a9fdd01a085b53615&amp;searchId=7537eab960d0482787abfcd512784343" TargetMode="External"/><Relationship Id="rId31" Type="http://schemas.openxmlformats.org/officeDocument/2006/relationships/hyperlink" Target="https://www.canlii.org/en/bc/bcsc/doc/2022/2022bcsc2020/2022bcsc2020.html?autocompleteStr=2022%20BCSC%202020&amp;autocompletePos=2&amp;resultId=9229fe2ec73842c5b6e14a0017b348a9&amp;searchId=830908bd4a9146e0af43a6bb3d4f2a02" TargetMode="External"/><Relationship Id="rId44" Type="http://schemas.openxmlformats.org/officeDocument/2006/relationships/hyperlink" Target="https://www.canlii.org/en/ns/nsca/doc/2022/2022nsca51/2022nsca51.html?autocompleteStr=2022%20NSCA%2051&amp;autocompletePos=1&amp;resultId=f5e371268fa744cfb71cd18acc7d037b&amp;searchId=25b82a55e4074a7c8f1a26e74a9c09b1" TargetMode="External"/><Relationship Id="rId52" Type="http://schemas.openxmlformats.org/officeDocument/2006/relationships/hyperlink" Target="https://www.canlii.org/fr/qc/qccq/doc/2010/2010qccq943/2010qccq943.html?autocompleteStr=2010%20QCCQ%20943&amp;autocompletePos=1&amp;resultId=83acba4ba2b64069b7ac2687930d818d&amp;searchId=f1f803e41416489b87cc7102c32c0849" TargetMode="External"/><Relationship Id="rId60" Type="http://schemas.openxmlformats.org/officeDocument/2006/relationships/hyperlink" Target="https://www.canlii.org/fr/qc/qccq/doc/2018/2018qccq4650/2018qccq4650.html?autocompleteStr=2018%20QCCQ%204650&amp;autocompletePos=1&amp;resultId=c8ae12d0350e4c1cac704132924a6c1f&amp;searchId=2b33654f3cdc4bf7951ac9404502b372" TargetMode="External"/><Relationship Id="rId65" Type="http://schemas.openxmlformats.org/officeDocument/2006/relationships/hyperlink" Target="https://www.canlii.org/fr/qc/qccs/doc/2020/2020qccs3049/2020qccs3049.html?autocompleteStr=2020%20QCCS%203049&amp;autocompletePos=1&amp;resultId=53e40e09a5ac46e19af6c5b80d6db6fa&amp;searchId=2fb4f0e651a94aafa173335d9dbbddf5" TargetMode="External"/><Relationship Id="rId73" Type="http://schemas.openxmlformats.org/officeDocument/2006/relationships/hyperlink" Target="https://www.cps.gov.uk/legal-guidance/racist-and-religious-hate-crime-prosecution-guidance" TargetMode="External"/><Relationship Id="rId78" Type="http://schemas.openxmlformats.org/officeDocument/2006/relationships/hyperlink" Target="https://race-and-social-justice-review.law.miami.edu/wp-content/uploads/2020/08/Ten-Years-Fighting-Hate.pdf" TargetMode="External"/><Relationship Id="rId81" Type="http://schemas.openxmlformats.org/officeDocument/2006/relationships/hyperlink" Target="https://www.canlii.org/en/bc/bcpc/doc/2021/2021bcpc315/2021bcpc315.html?autocompleteStr=2021%20BCPC%20315&amp;autocompletePos=1&amp;resultId=b937f1567d7048d6af77a504ee985ad1&amp;searchId=545bd4c3ff7c4782a77cdf9f30065be7" TargetMode="External"/><Relationship Id="rId4" Type="http://schemas.openxmlformats.org/officeDocument/2006/relationships/hyperlink" Target="https://www.canlii.org/en/on/oncj/doc/2010/2010oncj216/2010oncj216.html?autocompleteStr=2010%20ONCJ%20216&amp;autocompletePos=1&amp;resultId=e5dc66ff359341a4b3603674a921cb16&amp;searchId=73d16279ceef4fdd8d03b9450df16aab" TargetMode="External"/><Relationship Id="rId9" Type="http://schemas.openxmlformats.org/officeDocument/2006/relationships/hyperlink" Target="https://www.canlii.org/en/on/oncj/doc/2017/2017oncj523/2017oncj523.html?autocompleteStr=2017%20ONCJ%20523&amp;autocompletePos=1&amp;resultId=a2d48a37d64644fe9594110660918e34&amp;searchId=44d45cc2af304c7aa1ad7f465f05e05f" TargetMode="External"/><Relationship Id="rId13" Type="http://schemas.openxmlformats.org/officeDocument/2006/relationships/hyperlink" Target="https://www.canlii.org/en/on/onca/doc/2019/2019onca940/2019onca940.html?autocompleteStr=2019%20ONCA%20940&amp;autocompletePos=1&amp;resultId=6da5314481354c21ad3d141713d95dbe&amp;searchId=86878c88dfd446e8b0201d4e5432b1a5" TargetMode="External"/><Relationship Id="rId18" Type="http://schemas.openxmlformats.org/officeDocument/2006/relationships/hyperlink" Target="https://www.canlii.org/en/on/onsc/doc/2021/2021onsc4082/2021onsc4082.html?autocompleteStr=2021%20ONSC%204082&amp;autocompletePos=1&amp;resultId=60557df17c874ea3b51b3651b4e402b0&amp;searchId=73001bc4919e4a2caeb14851daf72aa7" TargetMode="External"/><Relationship Id="rId39" Type="http://schemas.openxmlformats.org/officeDocument/2006/relationships/hyperlink" Target="https://www.canlii.org/en/ab/abpc/doc/2022/2022abpc228/2022abpc228.html?autocompleteStr=2022%20ABPC%20228&amp;autocompletePos=1&amp;resultId=0a135445f8654126aa5f4e7c5d0a790a&amp;searchId=e64814a00a124892810eb4dd18ad647c" TargetMode="External"/><Relationship Id="rId34" Type="http://schemas.openxmlformats.org/officeDocument/2006/relationships/hyperlink" Target="https://www.canlii.org/en/ab/abqb/doc/2009/2009abqb379/2009abqb379.html?autocompleteStr=2009%20ABQB%20379&amp;autocompletePos=1&amp;resultId=7c82697740fc495a92257eccaa984507&amp;searchId=359d47db62c44bbea0e9b7ea5cc50fc2" TargetMode="External"/><Relationship Id="rId50" Type="http://schemas.openxmlformats.org/officeDocument/2006/relationships/hyperlink" Target="https://www.canlii.org/fr/qc/qccq/doc/2008/2008qccq10532/2008qccq10532.html?autocompleteStr=2008%20QCCQ%2010532&amp;autocompletePos=1&amp;resultId=0d16affd327e45d3993db699ed221b8f&amp;searchId=b3af587a36d744e1aa42238e02aa9697" TargetMode="External"/><Relationship Id="rId55" Type="http://schemas.openxmlformats.org/officeDocument/2006/relationships/hyperlink" Target="https://www.canlii.org/fr/qc/qccq/doc/2013/2013qccq4285/2013qccq4285.html?autocompleteStr=2013%20QCCQ%204285&amp;autocompletePos=1&amp;resultId=2e4f8a36505d49d3bead232e434d070b&amp;searchId=9891984a81a545b2ac47fc17f9464105" TargetMode="External"/><Relationship Id="rId76" Type="http://schemas.openxmlformats.org/officeDocument/2006/relationships/hyperlink" Target="https://deliverypdf.ssrn.com/delivery.php?ID=161070001067087071094126092018003123120047030012065075094107125097003029100005073120049062054045104022006125125000094000115100123011053034003084092012083108102003010021050031124071088086104088024084097101106119125006121099123071122003099073088092098086&amp;EXT=pdf&amp;INDEX=TRUE" TargetMode="External"/><Relationship Id="rId7" Type="http://schemas.openxmlformats.org/officeDocument/2006/relationships/hyperlink" Target="https://www.canlii.org/en/on/oncj/doc/2015/2015oncj741/2015oncj741.html?resultIndex=1&amp;resultId=4be4c6485d844d58973093a7fb2c0e4b&amp;searchId=02b64d1e67e542b5ab15df3a03fbbc0e" TargetMode="External"/><Relationship Id="rId71" Type="http://schemas.openxmlformats.org/officeDocument/2006/relationships/hyperlink" Target="http://www.davidmckie.com/2021_UCR_Manual_FINAL_ENG%20(002).pdf" TargetMode="External"/><Relationship Id="rId2" Type="http://schemas.openxmlformats.org/officeDocument/2006/relationships/hyperlink" Target="https://www.canlii.org/en/on/oncj/doc/2009/2009oncj396/2009oncj396.html?resultIndex=1&amp;resultId=7b98f40a7e974ab88798bef9b2ccaca4&amp;searchId=9d8deebef0914fa7b21cadcefe93b183" TargetMode="External"/><Relationship Id="rId29" Type="http://schemas.openxmlformats.org/officeDocument/2006/relationships/hyperlink" Target="https://www.canlii.org/en/bc/bcpc/doc/2016/2016bcpc202/2016bcpc202.html?resultIndex=1&amp;resultId=fadbc0cc9e014c14aeb4eb80474f5acd&amp;searchId=06a0849a8f57432792fd791c92593931" TargetMode="External"/><Relationship Id="rId24" Type="http://schemas.openxmlformats.org/officeDocument/2006/relationships/hyperlink" Target="https://www.canlii.org/en/bc/bcca/doc/2008/2008bcca22/2008bcca22.html?resultIndex=1&amp;resultId=ef1e863874624d48bbb902e15e0ba33e&amp;searchId=7ee1602696cf4b73b15f9736626538a8" TargetMode="External"/><Relationship Id="rId40" Type="http://schemas.openxmlformats.org/officeDocument/2006/relationships/hyperlink" Target="https://www.canlii.org/en/ns/nspc/doc/2012/2012nspc31/2012nspc31.html?autocompleteStr=2012%20NSPC%2031&amp;autocompletePos=1&amp;resultId=d9c15754bf894c5d8db85f8a1a42bd8f&amp;searchId=42baccef7b6b40e99af2fe88e9c6f222" TargetMode="External"/><Relationship Id="rId45" Type="http://schemas.openxmlformats.org/officeDocument/2006/relationships/hyperlink" Target="https://www.canlii.org/en/nb/nbqb/doc/2014/2014nbqb237/2014nbqb237.html?autocompleteStr=2014%20NBQB%20237&amp;autocompletePos=1&amp;resultId=9a969ced0e3f4fddb08cd7aa7f8346a3&amp;searchId=074871f50f5941858aea97b02a5414c7" TargetMode="External"/><Relationship Id="rId66" Type="http://schemas.openxmlformats.org/officeDocument/2006/relationships/hyperlink" Target="https://www.canlii.org/fr/qc/qccm/doc/2021/2021qccm43/2021qccm43.html?autocompleteStr=2021%20QCCM%2043&amp;autocompletePos=1&amp;resultId=10d93087d0b8488cad07e9d8a9853c36&amp;searchId=2a2a372039494c769eaa4412bac29eec"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canlii.org/en/bc/bcca/doc/2008/2008bcca465/2008bcca465.html?autocompleteStr=r%20v%20jean%202008%20BCCA&amp;autocompletePos=1&amp;resultId=1dd547cbd8f8443c9933c20c0004b257&amp;searchId=2024-03-19T15:56:47:510/5a7f60b28cb84df79ab022fa4138979b" TargetMode="External"/><Relationship Id="rId21" Type="http://schemas.openxmlformats.org/officeDocument/2006/relationships/hyperlink" Target="https://www.canlii.org/en/on/onsc/doc/2021/2021onsc6558/2021onsc6558.html?autocompleteStr=2021%20ONSC%206558&amp;autocompletePos=1&amp;resultId=990984a258ce44df923e6f6ae1716ea0&amp;searchId=a148067c5d5744698f5a435179d66aad" TargetMode="External"/><Relationship Id="rId42" Type="http://schemas.openxmlformats.org/officeDocument/2006/relationships/hyperlink" Target="https://www.canlii.org/en/ab/abpc/doc/2016/2016abpc151/2016abpc151.html?resultIndex=1&amp;resultId=a16c6f458e9e4679a7300bc9dcebe8f1&amp;searchId=812ba8aaf3b14c0bacded67079358798" TargetMode="External"/><Relationship Id="rId47" Type="http://schemas.openxmlformats.org/officeDocument/2006/relationships/hyperlink" Target="https://www.canlii.org/en/ns/nssc/doc/2018/2018nssc96/2018nssc96.html?resultIndex=1&amp;resultId=25ed95e0aedd4da5b8228a11aee92e66&amp;searchId=b9ac136748b748168629f775126a5238" TargetMode="External"/><Relationship Id="rId63" Type="http://schemas.openxmlformats.org/officeDocument/2006/relationships/hyperlink" Target="https://www.canlii.org/en/qc/qccs/doc/2016/2016qccs5785/2016qccs5785.html?autocompleteStr=2016%20QCCS%205785&amp;autocompletePos=1&amp;resultId=c8ef3717bfaa45f2bca72106a06f7c8f&amp;searchId=3d9cae6e0d5f4a51b48e7a642e41f7bf" TargetMode="External"/><Relationship Id="rId68" Type="http://schemas.openxmlformats.org/officeDocument/2006/relationships/hyperlink" Target="https://www.canlii.org/fr/qc/qccq/doc/2020/2020qccq8014/2020qccq8014.html?autocompleteStr=2020%20QCCQ%208014&amp;autocompletePos=1&amp;resultId=c1af09536b274944a767078231241872&amp;searchId=f62e79a64ca2470aa184f6889064d225" TargetMode="External"/><Relationship Id="rId2" Type="http://schemas.openxmlformats.org/officeDocument/2006/relationships/hyperlink" Target="https://www.canlii.org/en/on/oncj/doc/2009/2009oncj321/2009oncj321.html?autocompleteStr=2009%20ONCJ%20321&amp;autocompletePos=1&amp;resultId=c0a50cd2e9844f188dc2aa7578a05c19&amp;searchId=4e1bfae308e1463e88d96faf0f63c6b2" TargetMode="External"/><Relationship Id="rId16" Type="http://schemas.openxmlformats.org/officeDocument/2006/relationships/hyperlink" Target="https://www.canlii.org/en/on/oncj/doc/2021/2021oncj19/2021oncj19.html?resultIndex=1&amp;resultId=e820014bcf204f518245d0e48872a685&amp;searchId=a018c4d4a3af4a62ad00af042f4baafe" TargetMode="External"/><Relationship Id="rId29" Type="http://schemas.openxmlformats.org/officeDocument/2006/relationships/hyperlink" Target="https://www.canlii.org/en/bc/bcsc/doc/2010/2010bcsc841/2010bcsc841.html?autocompleteStr=2010%20BCSC%20841&amp;autocompletePos=1&amp;resultId=23fb45bfd906450aa3b4e8ee57f857e8&amp;searchId=0126408f95c942948f52a76df518b5f0" TargetMode="External"/><Relationship Id="rId11" Type="http://schemas.openxmlformats.org/officeDocument/2006/relationships/hyperlink" Target="https://www.canlii.org/en/on/onca/doc/2017/2017onca76/2017onca76.html?resultIndex=1&amp;resultId=9946a257948b4640a46619328b3b3ce9&amp;searchId=a616aaff7623427883d904606097135e" TargetMode="External"/><Relationship Id="rId24" Type="http://schemas.openxmlformats.org/officeDocument/2006/relationships/hyperlink" Target="https://www.canlii.org/en/on/oncj/doc/2021/2021oncj263/2021oncj263.html?autocompleteStr=2021%20ONCJ%20263&amp;autocompletePos=1&amp;resultId=92f920cd8f324d0ba73b2c91da37f7e2&amp;searchId=3884a245649f42119ac24415ed4d8bda" TargetMode="External"/><Relationship Id="rId32" Type="http://schemas.openxmlformats.org/officeDocument/2006/relationships/hyperlink" Target="https://www.canlii.org/en/bc/bcpc/doc/2013/2013bcpc283/2013bcpc283.html?autocompleteStr=2013%20BCPC%20283&amp;autocompletePos=1&amp;resultId=ac241a9afbc6405f80b4629fc6e50b66&amp;searchId=866c1255b8314b219ea0ff7357a682da" TargetMode="External"/><Relationship Id="rId37" Type="http://schemas.openxmlformats.org/officeDocument/2006/relationships/hyperlink" Target="https://www.canlii.org/en/bc/bcpc/doc/2022/2022bcpc243/2022bcpc243.html?autocompleteStr=2022%20BCPC%20243&amp;autocompletePos=1&amp;resultId=c8d9e37c49f040bb86d8ca36aef3eab2&amp;searchId=662b2adea43548beb2a43dba95fea27f" TargetMode="External"/><Relationship Id="rId40" Type="http://schemas.openxmlformats.org/officeDocument/2006/relationships/hyperlink" Target="https://www.canlii.org/en/ab/abca/doc/2013/2013abca237/2013abca237.html?autocompleteStr=2013%20abca%20237&amp;autocompletePos=1&amp;resultId=a5463ea0b1bb489bb3f2a6b2113fe160&amp;searchId=918ab4cc76ee4e0cb2076bb7ca168582" TargetMode="External"/><Relationship Id="rId45" Type="http://schemas.openxmlformats.org/officeDocument/2006/relationships/hyperlink" Target="https://www.canlii.org/en/ns/nspc/doc/2012/2012nspc31/2012nspc31.html?autocompleteStr=2012%20NSPC%2031&amp;autocompletePos=1&amp;resultId=d9c15754bf894c5d8db85f8a1a42bd8f&amp;searchId=42baccef7b6b40e99af2fe88e9c6f222" TargetMode="External"/><Relationship Id="rId53" Type="http://schemas.openxmlformats.org/officeDocument/2006/relationships/hyperlink" Target="https://www.canlii.org/en/mb/mbpc/doc/2022/2022mbpc3/2022mbpc3.html?autocompleteStr=2022%20MBPC%203&amp;autocompletePos=1&amp;resultId=7081669320934453adf72ea537103039&amp;searchId=99dccbaee7584737a8b362135f77cd38" TargetMode="External"/><Relationship Id="rId58" Type="http://schemas.openxmlformats.org/officeDocument/2006/relationships/hyperlink" Target="https://www.canlii.org/fr/qc/qccs/doc/2010/2010qccs5680/2010qccs5680.html?autocompleteStr=2010%20QCCS%205680&amp;autocompletePos=1&amp;resultId=57b971dd390f4da191246b24ef52595a&amp;searchId=f47c8984659d45e7ba53b8258cee94ab" TargetMode="External"/><Relationship Id="rId66" Type="http://schemas.openxmlformats.org/officeDocument/2006/relationships/hyperlink" Target="https://www.canlii.org/fr/qc/qccq/doc/2018/2018qccq7958/2018qccq7958.html?autocompleteStr=2018%20QCCQ%207958&amp;autocompletePos=1&amp;resultId=ef6c5ae0b4ba45ef9c550b90d2ce4f7a&amp;searchId=0605246164af4bb0963491a7bb3d8d70" TargetMode="External"/><Relationship Id="rId74" Type="http://schemas.openxmlformats.org/officeDocument/2006/relationships/hyperlink" Target="https://www.canlii.org/en/qc/qccq/doc/2007/2007qccq384/2007qccq384.html?resultId=f8d1ace8d0f84cef82c061438b432e11&amp;searchId=2024-11-04T11:59:47:976/06d44944738c473fba47a74ed7fc57a2" TargetMode="External"/><Relationship Id="rId5" Type="http://schemas.openxmlformats.org/officeDocument/2006/relationships/hyperlink" Target="https://www.canlii.org/en/on/onsc/doc/2014/2014onsc6550/2014onsc6550.html?autocompleteStr=2014%20ONSC%206550&amp;autocompletePos=1&amp;resultId=843bba0e462247929e92800bda7d7a97&amp;searchId=7754c390e49148f18650e08be7b84714" TargetMode="External"/><Relationship Id="rId61" Type="http://schemas.openxmlformats.org/officeDocument/2006/relationships/hyperlink" Target="https://www.canlii.org/fr/qc/qccq/doc/2014/2014qccq2452/2014qccq2452.html?autocompleteStr=2014%20QCCQ%202452&amp;autocompletePos=1&amp;resultId=be7504f8b0ac404db1dc0b30de178b1f&amp;searchId=8e82f3cfea7b427dafa57d21333bc8c4" TargetMode="External"/><Relationship Id="rId19" Type="http://schemas.openxmlformats.org/officeDocument/2006/relationships/hyperlink" Target="https://www.canlii.org/en/on/oncj/doc/2020/2020oncj427/2020oncj427.html?autocompleteStr=r%20v%20popescu&amp;autocompletePos=1&amp;resultId=4f0c0bb8dcaa443181afeeaa82a50eb2&amp;searchId=2024-03-17T19:22:17:889/b112b9382bb4426b9600e632f90c7791" TargetMode="External"/><Relationship Id="rId14" Type="http://schemas.openxmlformats.org/officeDocument/2006/relationships/hyperlink" Target="https://www.canlii.org/en/on/onca/doc/2020/2020onca204/2020onca204.html?resultIndex=1&amp;resultId=335bac8f96c3408bab9fe0156867caaf&amp;searchId=2024-03-17T20:39:28:314/e6e1f005895948dab02e9ea48b9085ab" TargetMode="External"/><Relationship Id="rId22" Type="http://schemas.openxmlformats.org/officeDocument/2006/relationships/hyperlink" Target="http://freedomreport.ca/" TargetMode="External"/><Relationship Id="rId27" Type="http://schemas.openxmlformats.org/officeDocument/2006/relationships/hyperlink" Target="https://www.canlii.org/en/bc/bcsc/doc/2008/2008bcsc216/2008bcsc216.html?autocompleteStr=2008%20BCSC%20216&amp;autocompletePos=1&amp;resultId=68b1be443bd4427c86e54819b628de63&amp;searchId=f960b4a9e9b44434a25a0e81ed0fd34c" TargetMode="External"/><Relationship Id="rId30" Type="http://schemas.openxmlformats.org/officeDocument/2006/relationships/hyperlink" Target="https://www.canlii.org/en/bc/bcca/doc/2011/2011bcca251/2011bcca251.html?autocompleteStr=2011%20BCCA%20251&amp;autocompletePos=1&amp;resultId=ff11c8db2ff54771a49cc0b3c763225f&amp;searchId=6993c61cb09a45df97779f9c2a04ed7d" TargetMode="External"/><Relationship Id="rId35" Type="http://schemas.openxmlformats.org/officeDocument/2006/relationships/hyperlink" Target="https://www.canlii.org/en/bc/bcpc/doc/2021/2021bcpc315/2021bcpc315.html?autocompleteStr=2021%20BCPC%20315&amp;autocompletePos=1&amp;resultId=b937f1567d7048d6af77a504ee985ad1&amp;searchId=545bd4c3ff7c4782a77cdf9f30065be7" TargetMode="External"/><Relationship Id="rId43" Type="http://schemas.openxmlformats.org/officeDocument/2006/relationships/hyperlink" Target="https://www.canlii.org/en/ab/abpc/doc/2016/2016abpc173/2016abpc173.html?resultIndex=1&amp;resultId=b0966b7a0a3d46b3b7d1f768f2f6170f&amp;searchId=dc4c4d914aad47ee9d84033cf48c2bbd" TargetMode="External"/><Relationship Id="rId48" Type="http://schemas.openxmlformats.org/officeDocument/2006/relationships/hyperlink" Target="https://www.canlii.org/en/ns/nssc/doc/2022/2022nssc47/2022nssc47.html?autocompleteStr=2022%20NSSC%2047&amp;autocompletePos=1&amp;resultId=9d51161e6ebd4fd2af76081cf0f777ab&amp;searchId=8423bc8742144becb6b364a574dd5a3e" TargetMode="External"/><Relationship Id="rId56" Type="http://schemas.openxmlformats.org/officeDocument/2006/relationships/hyperlink" Target="https://www.canlii.org/fr/qc/qccq/doc/2009/2009qccq4636/2009qccq4636.html?autocompleteStr=2009%20QCCQ%204636&amp;autocompletePos=1&amp;resultId=a1188754d34244368d970a323f082de7&amp;searchId=a68c44f0147e481ca7fd77b0bac80592" TargetMode="External"/><Relationship Id="rId64" Type="http://schemas.openxmlformats.org/officeDocument/2006/relationships/hyperlink" Target="https://www.canlii.org/fr/qc/qccq/doc/2018/2018qccq1578/2018qccq1578.html?autocompleteStr=2018%20QCCQ%201578&amp;autocompletePos=1&amp;resultId=c1533765adee451387a531d56f6d37a8&amp;searchId=4cfd4ba6988b4b8387fd9ca88c7df67b" TargetMode="External"/><Relationship Id="rId69" Type="http://schemas.openxmlformats.org/officeDocument/2006/relationships/hyperlink" Target="https://www.canlii.org/fr/qc/qccq/doc/2020/2020qccq1203/2020qccq1203.html?autocompleteStr=2020%20QCCQ%201203&amp;autocompletePos=1&amp;resultId=4e1b0d934df34c1e91af0a5863f1b681&amp;searchId=661d9d5c901c48108193d4b8a7a0d3ee" TargetMode="External"/><Relationship Id="rId8" Type="http://schemas.openxmlformats.org/officeDocument/2006/relationships/hyperlink" Target="https://www.canlii.org/en/on/oncj/doc/2017/2017oncj524/2017oncj524.html?autocompleteStr=2017%20ONCJ%20524&amp;autocompletePos=1&amp;resultId=245ef7347103464b8bd7c4d63fb732e7&amp;searchId=b3731ddbfe794c82a81ce7552d13bba6" TargetMode="External"/><Relationship Id="rId51" Type="http://schemas.openxmlformats.org/officeDocument/2006/relationships/hyperlink" Target="https://www.canlii.org/en/sk/skkb/doc/2022/2022skkb231/2022skkb231.html?autocompleteStr=2022%20SKKB%20231&amp;autocompletePos=1&amp;resultId=506595525cef4c2c9765337367f4bff7&amp;searchId=af7e1132d47545cfad45d34fdc7170f2" TargetMode="External"/><Relationship Id="rId72" Type="http://schemas.openxmlformats.org/officeDocument/2006/relationships/hyperlink" Target="https://www.canlii.org/fr/qc/qccq/doc/2021/2021qccq3474/2021qccq3474.html?autocompleteStr=2021%20QCCQ%203474&amp;autocompletePos=1&amp;resultId=94fc8ade98f343349bbe3c6789abe453&amp;searchId=bf16f9d3057e407d93d46fe9abb9b42f" TargetMode="External"/><Relationship Id="rId3" Type="http://schemas.openxmlformats.org/officeDocument/2006/relationships/hyperlink" Target="https://www.canlii.org/en/on/oncj/doc/2010/2010oncj216/2010oncj216.html?autocompleteStr=2010%20ONCJ%20216&amp;autocompletePos=1&amp;resultId=e5dc66ff359341a4b3603674a921cb16&amp;searchId=73d16279ceef4fdd8d03b9450df16aab" TargetMode="External"/><Relationship Id="rId12" Type="http://schemas.openxmlformats.org/officeDocument/2006/relationships/hyperlink" Target="https://www.canlii.org/en/on/oncj/doc/2018/2018oncj484/2018oncj484.html?autocompleteStr=2018%20ONCJ%20484&amp;autocompletePos=1&amp;resultId=a7ec83386459444898ccda70cc0f114d&amp;searchId=e1c0ca7358f4438eb1787c38460193a3" TargetMode="External"/><Relationship Id="rId17" Type="http://schemas.openxmlformats.org/officeDocument/2006/relationships/hyperlink" Target="https://www.canlii.org/en/on/oncj/doc/2021/2021oncj592/2021oncj592.html?resultIndex=1&amp;resultId=d994a2437d22485ea46071e70891c8ab&amp;searchId=008b542b76544c80929e71064a79150a" TargetMode="External"/><Relationship Id="rId25" Type="http://schemas.openxmlformats.org/officeDocument/2006/relationships/hyperlink" Target="https://www.canlii.org/en/on/onsc/doc/2023/2023onsc2766/2023onsc2766.html?resultIndex=3&amp;resultId=f96708eb844a431e825f7433eabfe0cb&amp;searchId=2024-06-04T07:26:17:046/68fb1362620840f89d0089d3e2763ce3&amp;searchUrlHash=AAAAAQAOMjAyMyBPTlNDIDI3NjYAAAAAAQ" TargetMode="External"/><Relationship Id="rId33" Type="http://schemas.openxmlformats.org/officeDocument/2006/relationships/hyperlink" Target="https://www.canlii.org/en/bc/bcpc/doc/2016/2016bcpc202/2016bcpc202.html?resultIndex=1&amp;resultId=fadbc0cc9e014c14aeb4eb80474f5acd&amp;searchId=06a0849a8f57432792fd791c92593931" TargetMode="External"/><Relationship Id="rId38" Type="http://schemas.openxmlformats.org/officeDocument/2006/relationships/hyperlink" Target="https://www.canlii.org/en/ab/abpc/doc/2008/2008abpc198/2008abpc198.html?autocompleteStr=2008%20ABPC%20198&amp;autocompletePos=1&amp;resultId=8aa408af14f245b7a6048f66cfdad270&amp;searchId=88fc98d508b340e7972ec6d8f97b8170" TargetMode="External"/><Relationship Id="rId46" Type="http://schemas.openxmlformats.org/officeDocument/2006/relationships/hyperlink" Target="https://www.canlii.org/en/ns/nspc/doc/2014/2014nspc63/2014nspc63.html?autocompleteStr=2014%20NSPC%2063&amp;autocompletePos=1&amp;resultId=3cdd59fca9c14307923683a032752979&amp;searchId=dd769dd95b644ce68e24e106ec86d678" TargetMode="External"/><Relationship Id="rId59" Type="http://schemas.openxmlformats.org/officeDocument/2006/relationships/hyperlink" Target="https://www.canlii.org/fr/qc/qccq/doc/2011/2011qccq13002/2011qccq13002.html?autocompleteStr=2011%20QCCQ%2013002&amp;autocompletePos=1&amp;resultId=a5edbe01ee694944a35f99d0c3812d8b&amp;searchId=a22155e52509442ea7ad651a5bc6e48c" TargetMode="External"/><Relationship Id="rId67" Type="http://schemas.openxmlformats.org/officeDocument/2006/relationships/hyperlink" Target="https://www.canlii.org/fr/qc/qccs/doc/2019/2019qccs354/2019qccs354.html?autocompleteStr=2019%20QCCS%20354&amp;autocompletePos=1&amp;resultId=25f5fa58a4ea498a8aac0e950a6ab8e4&amp;searchId=3c7f3b58c95a4124891b7a2533efff5b" TargetMode="External"/><Relationship Id="rId20" Type="http://schemas.openxmlformats.org/officeDocument/2006/relationships/hyperlink" Target="https://www.canlii.org/en/on/onsc/doc/2021/2021onsc4082/2021onsc4082.html?autocompleteStr=2021%20ONSC%204082&amp;autocompletePos=1&amp;resultId=60557df17c874ea3b51b3651b4e402b0&amp;searchId=73001bc4919e4a2caeb14851daf72aa7" TargetMode="External"/><Relationship Id="rId41" Type="http://schemas.openxmlformats.org/officeDocument/2006/relationships/hyperlink" Target="https://www.canlii.org/en/ab/abpc/doc/2015/2015abpc282/2015abpc282.html?resultIndex=1&amp;resultId=e5f2543199ca4241853a6a290f3a8161&amp;searchId=46123b4d92254334a47af6d6bac9837a" TargetMode="External"/><Relationship Id="rId54" Type="http://schemas.openxmlformats.org/officeDocument/2006/relationships/hyperlink" Target="https://www.canlii.org/en/ca/cm/doc/2008/2008cm2005/2008cm2005.html?autocompleteStr=2008%20CM%202005&amp;autocompletePos=1&amp;resultId=15f955299b6e47bf96678168bdb6e38a&amp;searchId=1b6d746e660b4748adf7eb6f91e00494" TargetMode="External"/><Relationship Id="rId62" Type="http://schemas.openxmlformats.org/officeDocument/2006/relationships/hyperlink" Target="https://www.canlii.org/fr/qc/qccq/doc/2014/2014qccq4411/2014qccq4411.html?autocompleteStr=2014%20QCCQ%204411&amp;autocompletePos=1&amp;resultId=de13587f32ac49988c372d0f0e1b5a72&amp;searchId=aa46b930b12147edb517cbd0a606132e" TargetMode="External"/><Relationship Id="rId70" Type="http://schemas.openxmlformats.org/officeDocument/2006/relationships/hyperlink" Target="https://www.canlii.org/fr/qc/qccs/doc/2020/2020qccs3049/2020qccs3049.html?autocompleteStr=2020%20QCCS%203049&amp;autocompletePos=1&amp;resultId=53e40e09a5ac46e19af6c5b80d6db6fa&amp;searchId=2fb4f0e651a94aafa173335d9dbbddf5" TargetMode="External"/><Relationship Id="rId75" Type="http://schemas.openxmlformats.org/officeDocument/2006/relationships/printerSettings" Target="../printerSettings/printerSettings1.bin"/><Relationship Id="rId1" Type="http://schemas.openxmlformats.org/officeDocument/2006/relationships/hyperlink" Target="https://www.canlii.org/en/on/oncj/doc/2009/2009oncj396/2009oncj396.html?resultIndex=1&amp;resultId=7b98f40a7e974ab88798bef9b2ccaca4&amp;searchId=9d8deebef0914fa7b21cadcefe93b183" TargetMode="External"/><Relationship Id="rId6" Type="http://schemas.openxmlformats.org/officeDocument/2006/relationships/hyperlink" Target="https://www.canlii.org/en/on/oncj/doc/2015/2015oncj741/2015oncj741.html?resultIndex=1&amp;resultId=4be4c6485d844d58973093a7fb2c0e4b&amp;searchId=02b64d1e67e542b5ab15df3a03fbbc0e" TargetMode="External"/><Relationship Id="rId15" Type="http://schemas.openxmlformats.org/officeDocument/2006/relationships/hyperlink" Target="https://www.canlii.org/en/on/onca/doc/2021/2021onca522/2021onca522.html?autocompleteStr=2021%20ONCA%20522&amp;autocompletePos=1&amp;resultId=651a67cd23964b78b8fc35525d02cd38&amp;searchId=d5178a3437dc44c49d0268f24638c25e" TargetMode="External"/><Relationship Id="rId23" Type="http://schemas.openxmlformats.org/officeDocument/2006/relationships/hyperlink" Target="https://www.canlii.org/en/on/oncj/doc/2022/2022oncj164/2022oncj164.html?autocompleteStr=2022%20ONCJ%20164&amp;autocompletePos=1&amp;resultId=ebb7fe1d4ba04a25a9f455ef1a2dbb6c&amp;searchId=0e7fd1740ca941028ba155825bc58a79" TargetMode="External"/><Relationship Id="rId28" Type="http://schemas.openxmlformats.org/officeDocument/2006/relationships/hyperlink" Target="https://www.canlii.org/en/bc/bcca/doc/2008/2008bcca22/2008bcca22.html?resultIndex=1&amp;resultId=ef1e863874624d48bbb902e15e0ba33e&amp;searchId=7ee1602696cf4b73b15f9736626538a8" TargetMode="External"/><Relationship Id="rId36" Type="http://schemas.openxmlformats.org/officeDocument/2006/relationships/hyperlink" Target="https://www.canlii.org/en/bc/bcsc/doc/2022/2022bcsc2020/2022bcsc2020.html?autocompleteStr=2022%20BCSC%202020&amp;autocompletePos=2&amp;resultId=9229fe2ec73842c5b6e14a0017b348a9&amp;searchId=830908bd4a9146e0af43a6bb3d4f2a02" TargetMode="External"/><Relationship Id="rId49" Type="http://schemas.openxmlformats.org/officeDocument/2006/relationships/hyperlink" Target="https://www.canlii.org/en/ns/nsca/doc/2022/2022nsca51/2022nsca51.html?autocompleteStr=2022%20NSCA%2051&amp;autocompletePos=1&amp;resultId=f5e371268fa744cfb71cd18acc7d037b&amp;searchId=25b82a55e4074a7c8f1a26e74a9c09b1" TargetMode="External"/><Relationship Id="rId57" Type="http://schemas.openxmlformats.org/officeDocument/2006/relationships/hyperlink" Target="https://www.canlii.org/fr/qc/qccq/doc/2010/2010qccq943/2010qccq943.html?autocompleteStr=2010%20QCCQ%20943&amp;autocompletePos=1&amp;resultId=83acba4ba2b64069b7ac2687930d818d&amp;searchId=f1f803e41416489b87cc7102c32c0849" TargetMode="External"/><Relationship Id="rId10" Type="http://schemas.openxmlformats.org/officeDocument/2006/relationships/hyperlink" Target="https://www.canlii.org/en/on/oncj/doc/2017/2017oncj676/2017oncj676.html?resultIndex=1&amp;resultId=303acf5f0c30489a9fdd01a085b53615&amp;searchId=7537eab960d0482787abfcd512784343" TargetMode="External"/><Relationship Id="rId31" Type="http://schemas.openxmlformats.org/officeDocument/2006/relationships/hyperlink" Target="https://www.canlii.org/en/bc/bcsc/doc/2011/2011bcsc1401/2011bcsc1401.html?autocompleteStr=2011%20BCSC%201401&amp;autocompletePos=1&amp;resultId=7413c6ecdc5f46af9d1aba39ee81c7a5&amp;searchId=1e67d58b999b4e908f64b45422b41a1b" TargetMode="External"/><Relationship Id="rId44" Type="http://schemas.openxmlformats.org/officeDocument/2006/relationships/hyperlink" Target="https://www.canlii.org/en/ab/abpc/doc/2022/2022abpc228/2022abpc228.html?autocompleteStr=2022%20ABPC%20228&amp;autocompletePos=1&amp;resultId=0a135445f8654126aa5f4e7c5d0a790a&amp;searchId=e64814a00a124892810eb4dd18ad647c" TargetMode="External"/><Relationship Id="rId52" Type="http://schemas.openxmlformats.org/officeDocument/2006/relationships/hyperlink" Target="https://www.canlii.org/en/nl/nlsc/doc/2022/2022nlsc30/2022nlsc30.html?autocompleteStr=2022%20NLSC%2030&amp;autocompletePos=1&amp;resultId=a22a3393377849cc987c7357c1dd5e5d&amp;searchId=e609d14ffc6448129c37d9e8ba742b07" TargetMode="External"/><Relationship Id="rId60" Type="http://schemas.openxmlformats.org/officeDocument/2006/relationships/hyperlink" Target="https://www.canlii.org/fr/qc/qccq/doc/2013/2013qccq4285/2013qccq4285.html?autocompleteStr=2013%20QCCQ%204285&amp;autocompletePos=1&amp;resultId=2e4f8a36505d49d3bead232e434d070b&amp;searchId=9891984a81a545b2ac47fc17f9464105" TargetMode="External"/><Relationship Id="rId65" Type="http://schemas.openxmlformats.org/officeDocument/2006/relationships/hyperlink" Target="https://www.canlii.org/fr/qc/qccq/doc/2018/2018qccq4650/2018qccq4650.html?autocompleteStr=2018%20QCCQ%204650&amp;autocompletePos=1&amp;resultId=c8ae12d0350e4c1cac704132924a6c1f&amp;searchId=2b33654f3cdc4bf7951ac9404502b372" TargetMode="External"/><Relationship Id="rId73" Type="http://schemas.openxmlformats.org/officeDocument/2006/relationships/hyperlink" Target="https://www.canlii.org/en/on/onsc/doc/2009/2009canlii100210/2009canlii100210.html?autocompleteStr=%5B2009%5D%20OJ%20NO%204279&amp;autocompletePos=1&amp;resultId=43db92ead87c4c168de341f851fa9013&amp;searchId=9885b7b72b534c8a804a31bf5c467d34" TargetMode="External"/><Relationship Id="rId4" Type="http://schemas.openxmlformats.org/officeDocument/2006/relationships/hyperlink" Target="https://www.canlii.org/en/on/onca/doc/2010/2010onca498/2010onca498.html?autocompleteStr=2010%20ONCA%20498&amp;autocompletePos=1&amp;resultId=d355879425d0460fb8938de4df933f84&amp;searchId=05fd68abba4e4d75a3c2b70300834a58" TargetMode="External"/><Relationship Id="rId9" Type="http://schemas.openxmlformats.org/officeDocument/2006/relationships/hyperlink" Target="https://www.canlii.org/en/on/oncj/doc/2017/2017oncj523/2017oncj523.html?autocompleteStr=2017%20ONCJ%20523&amp;autocompletePos=1&amp;resultId=a2d48a37d64644fe9594110660918e34&amp;searchId=44d45cc2af304c7aa1ad7f465f05e05f" TargetMode="External"/><Relationship Id="rId13" Type="http://schemas.openxmlformats.org/officeDocument/2006/relationships/hyperlink" Target="https://www.canlii.org/en/on/onca/doc/2019/2019onca940/2019onca940.html?autocompleteStr=2019%20ONCA%20940&amp;autocompletePos=1&amp;resultId=90b29509612841d5aba54af6e9142bbb&amp;searchId=2024-03-17T20:21:51:346/4114cb3821ca4253bc6419aac85ddd46" TargetMode="External"/><Relationship Id="rId18" Type="http://schemas.openxmlformats.org/officeDocument/2006/relationships/hyperlink" Target="https://www.canlii.org/en/on/oncj/doc/2021/2021oncj668/2021oncj668.html?autocompleteStr=2021%20ONCJ%20668&amp;autocompletePos=1&amp;resultId=eb196e61704244ba9883cbcd078ff5d6&amp;searchId=d660c5c18d544823a533e16daca0c0c7" TargetMode="External"/><Relationship Id="rId39" Type="http://schemas.openxmlformats.org/officeDocument/2006/relationships/hyperlink" Target="https://www.canlii.org/en/ab/abqb/doc/2009/2009abqb379/2009abqb379.html?autocompleteStr=2009%20ABQB%20379&amp;autocompletePos=1&amp;resultId=7c82697740fc495a92257eccaa984507&amp;searchId=359d47db62c44bbea0e9b7ea5cc50fc2" TargetMode="External"/><Relationship Id="rId34" Type="http://schemas.openxmlformats.org/officeDocument/2006/relationships/hyperlink" Target="https://www.canlii.org/en/bc/bcsc/doc/2017/2017bcsc551/2017bcsc551.html?autocompleteStr=2017%20BCSC%20551&amp;autocompletePos=1&amp;resultId=6d336ab745b84317bc85c5491a7b0ea5&amp;searchId=8eca0bbe5cd8484fa85f08df95ff61f6" TargetMode="External"/><Relationship Id="rId50" Type="http://schemas.openxmlformats.org/officeDocument/2006/relationships/hyperlink" Target="https://www.canlii.org/en/nb/nbqb/doc/2014/2014nbqb237/2014nbqb237.html?autocompleteStr=2014%20NBQB%20237&amp;autocompletePos=1&amp;resultId=9a969ced0e3f4fddb08cd7aa7f8346a3&amp;searchId=074871f50f5941858aea97b02a5414c7" TargetMode="External"/><Relationship Id="rId55" Type="http://schemas.openxmlformats.org/officeDocument/2006/relationships/hyperlink" Target="https://www.canlii.org/fr/qc/qccq/doc/2008/2008qccq10532/2008qccq10532.html?autocompleteStr=2008%20QCCQ%2010532&amp;autocompletePos=1&amp;resultId=0d16affd327e45d3993db699ed221b8f&amp;searchId=b3af587a36d744e1aa42238e02aa9697" TargetMode="External"/><Relationship Id="rId76" Type="http://schemas.openxmlformats.org/officeDocument/2006/relationships/drawing" Target="../drawings/drawing3.xml"/><Relationship Id="rId7" Type="http://schemas.openxmlformats.org/officeDocument/2006/relationships/hyperlink" Target="https://www.canlii.org/en/on/onsc/doc/2016/2016onsc1484/2016onsc1484.html?resultIndex=1&amp;resultId=5565d9f7978e4abeb433912797342bcd&amp;searchId=623fdbbaeb454508bd06c50851f62bdb" TargetMode="External"/><Relationship Id="rId71" Type="http://schemas.openxmlformats.org/officeDocument/2006/relationships/hyperlink" Target="https://www.canlii.org/fr/qc/qccm/doc/2021/2021qccm43/2021qccm43.html?autocompleteStr=2021%20QCCM%2043&amp;autocompletePos=1&amp;resultId=10d93087d0b8488cad07e9d8a9853c36&amp;searchId=2a2a372039494c769eaa4412bac29e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1002"/>
  <sheetViews>
    <sheetView showGridLines="0" topLeftCell="A2" zoomScale="80" zoomScaleNormal="80" workbookViewId="0">
      <selection activeCell="B14" sqref="B14:Q14"/>
    </sheetView>
  </sheetViews>
  <sheetFormatPr baseColWidth="10" defaultColWidth="14.33203125" defaultRowHeight="15" customHeight="1" x14ac:dyDescent="0.2"/>
  <cols>
    <col min="1" max="1" width="3.1640625" customWidth="1"/>
    <col min="2" max="2" width="8.83203125" customWidth="1"/>
    <col min="3" max="3" width="22" customWidth="1"/>
    <col min="4" max="7" width="8.83203125" customWidth="1"/>
    <col min="8" max="8" width="16.5" customWidth="1"/>
    <col min="9" max="9" width="15.83203125" customWidth="1"/>
    <col min="10" max="15" width="8.83203125" customWidth="1"/>
    <col min="16" max="16" width="23.5" customWidth="1"/>
    <col min="17" max="17" width="9.6640625" customWidth="1"/>
    <col min="18" max="26" width="8.83203125" customWidth="1"/>
  </cols>
  <sheetData>
    <row r="1" spans="2:25" ht="7.5" customHeight="1" x14ac:dyDescent="0.2"/>
    <row r="2" spans="2:25" ht="14.25" customHeight="1" x14ac:dyDescent="0.2">
      <c r="B2" s="143" t="s">
        <v>0</v>
      </c>
      <c r="I2" s="147"/>
      <c r="J2" s="147"/>
      <c r="K2" s="147"/>
      <c r="L2" s="147"/>
      <c r="M2" s="147"/>
      <c r="N2" s="147"/>
      <c r="O2" s="147"/>
      <c r="P2" s="147"/>
      <c r="Q2" s="147"/>
    </row>
    <row r="3" spans="2:25" ht="14.25" customHeight="1" x14ac:dyDescent="0.2">
      <c r="H3" s="147"/>
      <c r="I3" s="152"/>
      <c r="J3" s="29" t="s">
        <v>1</v>
      </c>
      <c r="K3" s="1"/>
      <c r="L3" s="1"/>
      <c r="M3" s="1"/>
      <c r="N3" s="1"/>
      <c r="O3" s="1"/>
      <c r="P3" s="1"/>
      <c r="Q3" s="153"/>
      <c r="R3" s="147"/>
    </row>
    <row r="4" spans="2:25" ht="14.25" customHeight="1" x14ac:dyDescent="0.2">
      <c r="H4" s="147"/>
      <c r="I4" s="154"/>
      <c r="J4" s="149" t="s">
        <v>2</v>
      </c>
      <c r="K4" s="147"/>
      <c r="L4" s="147"/>
      <c r="M4" s="147"/>
      <c r="N4" s="147"/>
      <c r="O4" s="147"/>
      <c r="P4" s="148"/>
      <c r="Q4" s="146"/>
      <c r="R4" s="147"/>
    </row>
    <row r="5" spans="2:25" ht="14.25" customHeight="1" x14ac:dyDescent="0.2">
      <c r="H5" s="147"/>
      <c r="I5" s="155"/>
      <c r="J5" s="149" t="s">
        <v>3</v>
      </c>
      <c r="K5" s="147"/>
      <c r="L5" s="147"/>
      <c r="M5" s="147"/>
      <c r="N5" s="147"/>
      <c r="O5" s="147"/>
      <c r="P5" s="148"/>
      <c r="Q5" s="146"/>
      <c r="R5" s="147"/>
    </row>
    <row r="6" spans="2:25" ht="14.25" customHeight="1" x14ac:dyDescent="0.2">
      <c r="H6" s="147"/>
      <c r="I6" s="2"/>
      <c r="J6" s="150"/>
      <c r="K6" s="147"/>
      <c r="L6" s="147"/>
      <c r="M6" s="147"/>
      <c r="N6" s="147"/>
      <c r="O6" s="147"/>
      <c r="P6" s="151"/>
      <c r="Q6" s="146"/>
      <c r="R6" s="147"/>
      <c r="S6" s="169"/>
      <c r="T6" s="170"/>
      <c r="U6" s="170"/>
      <c r="V6" s="170"/>
      <c r="W6" s="170"/>
      <c r="X6" s="170"/>
      <c r="Y6" s="171"/>
    </row>
    <row r="7" spans="2:25" ht="6.75" customHeight="1" x14ac:dyDescent="0.2">
      <c r="H7" s="147"/>
      <c r="I7" s="3"/>
      <c r="J7" s="144"/>
      <c r="K7" s="145"/>
      <c r="L7" s="145"/>
      <c r="M7" s="145"/>
      <c r="N7" s="145"/>
      <c r="O7" s="145"/>
      <c r="P7" s="156"/>
      <c r="Q7" s="157"/>
      <c r="R7" s="147"/>
    </row>
    <row r="8" spans="2:25" ht="14.25" customHeight="1" x14ac:dyDescent="0.2">
      <c r="B8" s="172" t="s">
        <v>4</v>
      </c>
      <c r="C8" s="173"/>
      <c r="D8" s="173"/>
      <c r="E8" s="173"/>
      <c r="F8" s="173"/>
      <c r="G8" s="173"/>
      <c r="H8" s="173"/>
      <c r="I8" s="159"/>
      <c r="J8" s="159"/>
      <c r="K8" s="159"/>
      <c r="L8" s="159"/>
      <c r="M8" s="159"/>
      <c r="N8" s="159"/>
      <c r="O8" s="159"/>
      <c r="P8" s="159"/>
      <c r="Q8" s="168"/>
    </row>
    <row r="9" spans="2:25" ht="14.25" customHeight="1" x14ac:dyDescent="0.2">
      <c r="B9" s="120"/>
      <c r="C9" s="121"/>
      <c r="D9" s="121"/>
      <c r="E9" s="121"/>
      <c r="F9" s="121"/>
      <c r="G9" s="121"/>
      <c r="H9" s="121"/>
      <c r="I9" s="121"/>
      <c r="J9" s="121"/>
      <c r="K9" s="121"/>
      <c r="L9" s="121"/>
      <c r="M9" s="121"/>
      <c r="N9" s="121"/>
      <c r="O9" s="121"/>
      <c r="P9" s="121"/>
      <c r="Q9" s="122"/>
    </row>
    <row r="10" spans="2:25" ht="30" customHeight="1" x14ac:dyDescent="0.2">
      <c r="B10" s="167" t="s">
        <v>5</v>
      </c>
      <c r="C10" s="159"/>
      <c r="D10" s="159"/>
      <c r="E10" s="159"/>
      <c r="F10" s="159"/>
      <c r="G10" s="159"/>
      <c r="H10" s="159"/>
      <c r="I10" s="159"/>
      <c r="J10" s="159"/>
      <c r="K10" s="159"/>
      <c r="L10" s="159"/>
      <c r="M10" s="159"/>
      <c r="N10" s="159"/>
      <c r="O10" s="159"/>
      <c r="P10" s="159"/>
      <c r="Q10" s="168"/>
    </row>
    <row r="11" spans="2:25" ht="14.25" customHeight="1" x14ac:dyDescent="0.2">
      <c r="B11" s="120"/>
      <c r="C11" s="121"/>
      <c r="D11" s="121"/>
      <c r="E11" s="121"/>
      <c r="F11" s="121"/>
      <c r="G11" s="121"/>
      <c r="H11" s="121"/>
      <c r="I11" s="121"/>
      <c r="J11" s="121"/>
      <c r="K11" s="121"/>
      <c r="L11" s="121"/>
      <c r="M11" s="121"/>
      <c r="N11" s="121"/>
      <c r="O11" s="121"/>
      <c r="P11" s="121"/>
      <c r="Q11" s="122"/>
    </row>
    <row r="12" spans="2:25" ht="14.25" customHeight="1" x14ac:dyDescent="0.2">
      <c r="B12" s="167" t="s">
        <v>6</v>
      </c>
      <c r="C12" s="159"/>
      <c r="D12" s="159"/>
      <c r="E12" s="159"/>
      <c r="F12" s="159"/>
      <c r="G12" s="159"/>
      <c r="H12" s="159"/>
      <c r="I12" s="159"/>
      <c r="J12" s="159"/>
      <c r="K12" s="159"/>
      <c r="L12" s="159"/>
      <c r="M12" s="159"/>
      <c r="N12" s="159"/>
      <c r="O12" s="159"/>
      <c r="P12" s="159"/>
      <c r="Q12" s="168"/>
    </row>
    <row r="13" spans="2:25" ht="14.25" customHeight="1" x14ac:dyDescent="0.2">
      <c r="B13" s="167"/>
      <c r="C13" s="159"/>
      <c r="D13" s="159"/>
      <c r="E13" s="159"/>
      <c r="F13" s="159"/>
      <c r="G13" s="159"/>
      <c r="H13" s="159"/>
      <c r="I13" s="159"/>
      <c r="J13" s="159"/>
      <c r="K13" s="159"/>
      <c r="L13" s="159"/>
      <c r="M13" s="159"/>
      <c r="N13" s="159"/>
      <c r="O13" s="159"/>
      <c r="P13" s="159"/>
      <c r="Q13" s="168"/>
    </row>
    <row r="14" spans="2:25" ht="31.25" customHeight="1" x14ac:dyDescent="0.2">
      <c r="B14" s="167" t="s">
        <v>7</v>
      </c>
      <c r="C14" s="159"/>
      <c r="D14" s="159"/>
      <c r="E14" s="159"/>
      <c r="F14" s="159"/>
      <c r="G14" s="159"/>
      <c r="H14" s="159"/>
      <c r="I14" s="159"/>
      <c r="J14" s="159"/>
      <c r="K14" s="159"/>
      <c r="L14" s="159"/>
      <c r="M14" s="159"/>
      <c r="N14" s="159"/>
      <c r="O14" s="159"/>
      <c r="P14" s="159"/>
      <c r="Q14" s="168"/>
    </row>
    <row r="15" spans="2:25" ht="14.25" customHeight="1" x14ac:dyDescent="0.2">
      <c r="B15" s="158"/>
      <c r="C15" s="159"/>
      <c r="D15" s="159"/>
      <c r="E15" s="159"/>
      <c r="F15" s="159"/>
      <c r="G15" s="159"/>
      <c r="H15" s="159"/>
      <c r="I15" s="159"/>
      <c r="J15" s="159"/>
      <c r="K15" s="159"/>
      <c r="L15" s="159"/>
      <c r="M15" s="159"/>
      <c r="N15" s="159"/>
      <c r="O15" s="159"/>
      <c r="P15" s="159"/>
      <c r="Q15" s="168"/>
    </row>
    <row r="16" spans="2:25" ht="37" customHeight="1" x14ac:dyDescent="0.2">
      <c r="B16" s="158" t="s">
        <v>8</v>
      </c>
      <c r="C16" s="159"/>
      <c r="D16" s="159"/>
      <c r="E16" s="159"/>
      <c r="F16" s="159"/>
      <c r="G16" s="159"/>
      <c r="H16" s="159"/>
      <c r="I16" s="159"/>
      <c r="J16" s="159"/>
      <c r="K16" s="159"/>
      <c r="L16" s="159"/>
      <c r="M16" s="159"/>
      <c r="N16" s="159"/>
      <c r="O16" s="159"/>
      <c r="P16" s="159"/>
      <c r="Q16" s="168"/>
    </row>
    <row r="17" spans="2:17" ht="14.25" customHeight="1" x14ac:dyDescent="0.2">
      <c r="B17" s="158"/>
      <c r="C17" s="159"/>
      <c r="D17" s="159"/>
      <c r="E17" s="159"/>
      <c r="F17" s="159"/>
      <c r="G17" s="159"/>
      <c r="H17" s="159"/>
      <c r="I17" s="159"/>
      <c r="J17" s="159"/>
      <c r="K17" s="159"/>
      <c r="L17" s="159"/>
      <c r="M17" s="159"/>
      <c r="N17" s="159"/>
      <c r="O17" s="159"/>
      <c r="P17" s="159"/>
      <c r="Q17" s="160"/>
    </row>
    <row r="18" spans="2:17" ht="14.25" customHeight="1" x14ac:dyDescent="0.2">
      <c r="B18" s="158" t="s">
        <v>9</v>
      </c>
      <c r="C18" s="159"/>
      <c r="D18" s="159"/>
      <c r="E18" s="159"/>
      <c r="F18" s="159"/>
      <c r="G18" s="159"/>
      <c r="H18" s="159"/>
      <c r="I18" s="159"/>
      <c r="J18" s="159"/>
      <c r="K18" s="159"/>
      <c r="L18" s="159"/>
      <c r="M18" s="159"/>
      <c r="N18" s="159"/>
      <c r="O18" s="159"/>
      <c r="P18" s="159"/>
      <c r="Q18" s="160"/>
    </row>
    <row r="19" spans="2:17" ht="14.25" customHeight="1" x14ac:dyDescent="0.2">
      <c r="B19" s="158" t="s">
        <v>10</v>
      </c>
      <c r="C19" s="159"/>
      <c r="D19" s="159"/>
      <c r="E19" s="159"/>
      <c r="F19" s="159"/>
      <c r="G19" s="159"/>
      <c r="H19" s="159"/>
      <c r="I19" s="159"/>
      <c r="J19" s="159"/>
      <c r="K19" s="159"/>
      <c r="L19" s="159"/>
      <c r="M19" s="159"/>
      <c r="N19" s="159"/>
      <c r="O19" s="159"/>
      <c r="P19" s="159"/>
      <c r="Q19" s="160"/>
    </row>
    <row r="20" spans="2:17" ht="14.25" customHeight="1" x14ac:dyDescent="0.2">
      <c r="B20" s="158" t="s">
        <v>11</v>
      </c>
      <c r="C20" s="159"/>
      <c r="D20" s="159"/>
      <c r="E20" s="159"/>
      <c r="F20" s="159"/>
      <c r="G20" s="159"/>
      <c r="H20" s="159"/>
      <c r="I20" s="159"/>
      <c r="J20" s="159"/>
      <c r="K20" s="159"/>
      <c r="L20" s="159"/>
      <c r="M20" s="159"/>
      <c r="N20" s="159"/>
      <c r="O20" s="159"/>
      <c r="P20" s="159"/>
      <c r="Q20" s="160"/>
    </row>
    <row r="21" spans="2:17" ht="18.75" customHeight="1" x14ac:dyDescent="0.2">
      <c r="B21" s="158"/>
      <c r="C21" s="159"/>
      <c r="D21" s="159"/>
      <c r="E21" s="159"/>
      <c r="F21" s="159"/>
      <c r="G21" s="159"/>
      <c r="H21" s="159"/>
      <c r="I21" s="159"/>
      <c r="J21" s="159"/>
      <c r="K21" s="159"/>
      <c r="L21" s="159"/>
      <c r="M21" s="159"/>
      <c r="N21" s="159"/>
      <c r="O21" s="159"/>
      <c r="P21" s="159"/>
      <c r="Q21" s="160"/>
    </row>
    <row r="22" spans="2:17" ht="41" customHeight="1" x14ac:dyDescent="0.2">
      <c r="B22" s="164" t="s">
        <v>12</v>
      </c>
      <c r="C22" s="165"/>
      <c r="D22" s="165"/>
      <c r="E22" s="165"/>
      <c r="F22" s="165"/>
      <c r="G22" s="165"/>
      <c r="H22" s="165"/>
      <c r="I22" s="165"/>
      <c r="J22" s="165"/>
      <c r="K22" s="165"/>
      <c r="L22" s="165"/>
      <c r="M22" s="165"/>
      <c r="N22" s="165"/>
      <c r="O22" s="165"/>
      <c r="P22" s="165"/>
      <c r="Q22" s="166"/>
    </row>
    <row r="23" spans="2:17" ht="14.25" customHeight="1" x14ac:dyDescent="0.2">
      <c r="B23" s="158"/>
      <c r="C23" s="159"/>
      <c r="D23" s="159"/>
      <c r="E23" s="159"/>
      <c r="F23" s="159"/>
      <c r="G23" s="159"/>
      <c r="H23" s="159"/>
      <c r="I23" s="159"/>
      <c r="J23" s="159"/>
      <c r="K23" s="159"/>
      <c r="L23" s="159"/>
      <c r="M23" s="159"/>
      <c r="N23" s="159"/>
      <c r="O23" s="159"/>
      <c r="P23" s="159"/>
      <c r="Q23" s="160"/>
    </row>
    <row r="24" spans="2:17" ht="14.25" customHeight="1" x14ac:dyDescent="0.2">
      <c r="B24" s="158" t="s">
        <v>13</v>
      </c>
      <c r="C24" s="159"/>
      <c r="D24" s="159"/>
      <c r="E24" s="159"/>
      <c r="F24" s="159"/>
      <c r="G24" s="159"/>
      <c r="H24" s="159"/>
      <c r="I24" s="159"/>
      <c r="J24" s="159"/>
      <c r="K24" s="159"/>
      <c r="L24" s="159"/>
      <c r="M24" s="159"/>
      <c r="N24" s="159"/>
      <c r="O24" s="159"/>
      <c r="P24" s="159"/>
      <c r="Q24" s="160"/>
    </row>
    <row r="25" spans="2:17" ht="14.25" customHeight="1" x14ac:dyDescent="0.2">
      <c r="B25" s="158" t="s">
        <v>14</v>
      </c>
      <c r="C25" s="159"/>
      <c r="D25" s="159"/>
      <c r="E25" s="159"/>
      <c r="F25" s="159"/>
      <c r="G25" s="159"/>
      <c r="H25" s="159"/>
      <c r="I25" s="159"/>
      <c r="J25" s="159"/>
      <c r="K25" s="159"/>
      <c r="L25" s="159"/>
      <c r="M25" s="159"/>
      <c r="N25" s="159"/>
      <c r="O25" s="159"/>
      <c r="P25" s="159"/>
      <c r="Q25" s="160"/>
    </row>
    <row r="26" spans="2:17" ht="14.25" customHeight="1" x14ac:dyDescent="0.2">
      <c r="B26" s="158" t="s">
        <v>15</v>
      </c>
      <c r="C26" s="159"/>
      <c r="D26" s="159"/>
      <c r="E26" s="159"/>
      <c r="F26" s="159"/>
      <c r="G26" s="159"/>
      <c r="H26" s="159"/>
      <c r="I26" s="159"/>
      <c r="J26" s="159"/>
      <c r="K26" s="159"/>
      <c r="L26" s="159"/>
      <c r="M26" s="159"/>
      <c r="N26" s="159"/>
      <c r="O26" s="159"/>
      <c r="P26" s="159"/>
      <c r="Q26" s="160"/>
    </row>
    <row r="27" spans="2:17" ht="14.25" customHeight="1" x14ac:dyDescent="0.2">
      <c r="B27" s="158" t="s">
        <v>16</v>
      </c>
      <c r="C27" s="159"/>
      <c r="D27" s="159"/>
      <c r="E27" s="159"/>
      <c r="F27" s="159"/>
      <c r="G27" s="159"/>
      <c r="H27" s="159"/>
      <c r="I27" s="159"/>
      <c r="J27" s="159"/>
      <c r="K27" s="159"/>
      <c r="L27" s="159"/>
      <c r="M27" s="159"/>
      <c r="N27" s="159"/>
      <c r="O27" s="159"/>
      <c r="P27" s="159"/>
      <c r="Q27" s="160"/>
    </row>
    <row r="28" spans="2:17" ht="14.25" customHeight="1" x14ac:dyDescent="0.2">
      <c r="B28" s="158" t="s">
        <v>17</v>
      </c>
      <c r="C28" s="159"/>
      <c r="D28" s="159"/>
      <c r="E28" s="159"/>
      <c r="F28" s="159"/>
      <c r="G28" s="159"/>
      <c r="H28" s="159"/>
      <c r="I28" s="159"/>
      <c r="J28" s="159"/>
      <c r="K28" s="159"/>
      <c r="L28" s="159"/>
      <c r="M28" s="159"/>
      <c r="N28" s="159"/>
      <c r="O28" s="159"/>
      <c r="P28" s="159"/>
      <c r="Q28" s="160"/>
    </row>
    <row r="29" spans="2:17" ht="14.25" customHeight="1" x14ac:dyDescent="0.2">
      <c r="B29" s="158" t="s">
        <v>18</v>
      </c>
      <c r="C29" s="159"/>
      <c r="D29" s="159"/>
      <c r="E29" s="159"/>
      <c r="F29" s="159"/>
      <c r="G29" s="159"/>
      <c r="H29" s="159"/>
      <c r="I29" s="159"/>
      <c r="J29" s="159"/>
      <c r="K29" s="159"/>
      <c r="L29" s="159"/>
      <c r="M29" s="159"/>
      <c r="N29" s="159"/>
      <c r="O29" s="159"/>
      <c r="P29" s="159"/>
      <c r="Q29" s="160"/>
    </row>
    <row r="30" spans="2:17" ht="14.25" customHeight="1" x14ac:dyDescent="0.2">
      <c r="B30" s="158" t="s">
        <v>19</v>
      </c>
      <c r="C30" s="159"/>
      <c r="D30" s="159"/>
      <c r="E30" s="159"/>
      <c r="F30" s="159"/>
      <c r="G30" s="159"/>
      <c r="H30" s="159"/>
      <c r="I30" s="159"/>
      <c r="J30" s="159"/>
      <c r="K30" s="159"/>
      <c r="L30" s="159"/>
      <c r="M30" s="159"/>
      <c r="N30" s="159"/>
      <c r="O30" s="159"/>
      <c r="P30" s="159"/>
      <c r="Q30" s="160"/>
    </row>
    <row r="31" spans="2:17" ht="14.25" customHeight="1" x14ac:dyDescent="0.2">
      <c r="B31" s="158" t="s">
        <v>20</v>
      </c>
      <c r="C31" s="159"/>
      <c r="D31" s="159"/>
      <c r="E31" s="159"/>
      <c r="F31" s="159"/>
      <c r="G31" s="159"/>
      <c r="H31" s="159"/>
      <c r="I31" s="159"/>
      <c r="J31" s="159"/>
      <c r="K31" s="159"/>
      <c r="L31" s="159"/>
      <c r="M31" s="159"/>
      <c r="N31" s="159"/>
      <c r="O31" s="159"/>
      <c r="P31" s="159"/>
      <c r="Q31" s="160"/>
    </row>
    <row r="32" spans="2:17" ht="14.25" customHeight="1" x14ac:dyDescent="0.2">
      <c r="B32" s="158" t="s">
        <v>21</v>
      </c>
      <c r="C32" s="159"/>
      <c r="D32" s="159"/>
      <c r="E32" s="159"/>
      <c r="F32" s="159"/>
      <c r="G32" s="159"/>
      <c r="H32" s="159"/>
      <c r="I32" s="159"/>
      <c r="J32" s="159"/>
      <c r="K32" s="159"/>
      <c r="L32" s="159"/>
      <c r="M32" s="159"/>
      <c r="N32" s="159"/>
      <c r="O32" s="159"/>
      <c r="P32" s="159"/>
      <c r="Q32" s="160"/>
    </row>
    <row r="33" spans="2:17" ht="14.25" customHeight="1" x14ac:dyDescent="0.2">
      <c r="B33" s="158" t="s">
        <v>22</v>
      </c>
      <c r="C33" s="159"/>
      <c r="D33" s="159"/>
      <c r="E33" s="159"/>
      <c r="F33" s="159"/>
      <c r="G33" s="159"/>
      <c r="H33" s="159"/>
      <c r="I33" s="159"/>
      <c r="J33" s="159"/>
      <c r="K33" s="159"/>
      <c r="L33" s="159"/>
      <c r="M33" s="159"/>
      <c r="N33" s="159"/>
      <c r="O33" s="159"/>
      <c r="P33" s="159"/>
      <c r="Q33" s="160"/>
    </row>
    <row r="34" spans="2:17" ht="12.75" customHeight="1" x14ac:dyDescent="0.2">
      <c r="B34" s="158" t="s">
        <v>23</v>
      </c>
      <c r="C34" s="159"/>
      <c r="D34" s="159"/>
      <c r="E34" s="159"/>
      <c r="F34" s="159"/>
      <c r="G34" s="159"/>
      <c r="H34" s="159"/>
      <c r="I34" s="159"/>
      <c r="J34" s="159"/>
      <c r="K34" s="159"/>
      <c r="L34" s="159"/>
      <c r="M34" s="159"/>
      <c r="N34" s="159"/>
      <c r="O34" s="159"/>
      <c r="P34" s="159"/>
      <c r="Q34" s="160"/>
    </row>
    <row r="35" spans="2:17" ht="14.25" customHeight="1" x14ac:dyDescent="0.2">
      <c r="B35" s="158" t="s">
        <v>24</v>
      </c>
      <c r="C35" s="159"/>
      <c r="D35" s="159"/>
      <c r="E35" s="159"/>
      <c r="F35" s="159"/>
      <c r="G35" s="159"/>
      <c r="H35" s="159"/>
      <c r="I35" s="159"/>
      <c r="J35" s="159"/>
      <c r="K35" s="159"/>
      <c r="L35" s="159"/>
      <c r="M35" s="159"/>
      <c r="N35" s="159"/>
      <c r="O35" s="159"/>
      <c r="P35" s="159"/>
      <c r="Q35" s="160"/>
    </row>
    <row r="36" spans="2:17" ht="14.25" customHeight="1" x14ac:dyDescent="0.2">
      <c r="B36" s="158" t="s">
        <v>25</v>
      </c>
      <c r="C36" s="159"/>
      <c r="D36" s="159"/>
      <c r="E36" s="159"/>
      <c r="F36" s="159"/>
      <c r="G36" s="159"/>
      <c r="H36" s="159"/>
      <c r="I36" s="159"/>
      <c r="J36" s="159"/>
      <c r="K36" s="159"/>
      <c r="L36" s="159"/>
      <c r="M36" s="159"/>
      <c r="N36" s="159"/>
      <c r="O36" s="159"/>
      <c r="P36" s="159"/>
      <c r="Q36" s="160"/>
    </row>
    <row r="37" spans="2:17" ht="14.25" customHeight="1" x14ac:dyDescent="0.2">
      <c r="B37" s="158" t="s">
        <v>26</v>
      </c>
      <c r="C37" s="159"/>
      <c r="D37" s="159"/>
      <c r="E37" s="159"/>
      <c r="F37" s="159"/>
      <c r="G37" s="159"/>
      <c r="H37" s="159"/>
      <c r="I37" s="159"/>
      <c r="J37" s="159"/>
      <c r="K37" s="159"/>
      <c r="L37" s="159"/>
      <c r="M37" s="159"/>
      <c r="N37" s="159"/>
      <c r="O37" s="159"/>
      <c r="P37" s="159"/>
      <c r="Q37" s="160"/>
    </row>
    <row r="38" spans="2:17" ht="14.25" customHeight="1" x14ac:dyDescent="0.2">
      <c r="B38" s="158"/>
      <c r="C38" s="159"/>
      <c r="D38" s="159"/>
      <c r="E38" s="159"/>
      <c r="F38" s="159"/>
      <c r="G38" s="159"/>
      <c r="H38" s="159"/>
      <c r="I38" s="159"/>
      <c r="J38" s="159"/>
      <c r="K38" s="159"/>
      <c r="L38" s="159"/>
      <c r="M38" s="159"/>
      <c r="N38" s="159"/>
      <c r="O38" s="159"/>
      <c r="P38" s="159"/>
      <c r="Q38" s="160"/>
    </row>
    <row r="39" spans="2:17" ht="14.25" customHeight="1" x14ac:dyDescent="0.2">
      <c r="B39" s="158"/>
      <c r="C39" s="159"/>
      <c r="D39" s="159"/>
      <c r="E39" s="159"/>
      <c r="F39" s="159"/>
      <c r="G39" s="159"/>
      <c r="H39" s="159"/>
      <c r="I39" s="159"/>
      <c r="J39" s="159"/>
      <c r="K39" s="159"/>
      <c r="L39" s="159"/>
      <c r="M39" s="159"/>
      <c r="N39" s="159"/>
      <c r="O39" s="159"/>
      <c r="P39" s="159"/>
      <c r="Q39" s="160"/>
    </row>
    <row r="40" spans="2:17" ht="14.25" customHeight="1" x14ac:dyDescent="0.2">
      <c r="B40" s="161"/>
      <c r="C40" s="162"/>
      <c r="D40" s="162"/>
      <c r="E40" s="162"/>
      <c r="F40" s="162"/>
      <c r="G40" s="162"/>
      <c r="H40" s="162"/>
      <c r="I40" s="162"/>
      <c r="J40" s="162"/>
      <c r="K40" s="162"/>
      <c r="L40" s="162"/>
      <c r="M40" s="162"/>
      <c r="N40" s="162"/>
      <c r="O40" s="162"/>
      <c r="P40" s="162"/>
      <c r="Q40" s="163"/>
    </row>
    <row r="41" spans="2:17" ht="14.25" customHeight="1" x14ac:dyDescent="0.2">
      <c r="B41" s="26"/>
      <c r="C41" s="26"/>
      <c r="D41" s="26"/>
      <c r="E41" s="26"/>
      <c r="F41" s="26"/>
      <c r="G41" s="26"/>
      <c r="H41" s="26"/>
      <c r="I41" s="26"/>
      <c r="J41" s="26"/>
      <c r="K41" s="26"/>
      <c r="L41" s="26"/>
      <c r="M41" s="26"/>
      <c r="N41" s="26"/>
      <c r="O41" s="26"/>
      <c r="P41" s="26"/>
      <c r="Q41" s="26"/>
    </row>
    <row r="42" spans="2:17" ht="14.25" customHeight="1" x14ac:dyDescent="0.2">
      <c r="B42" s="27"/>
      <c r="C42" s="27"/>
      <c r="D42" s="27"/>
      <c r="E42" s="27"/>
      <c r="F42" s="27"/>
      <c r="G42" s="27"/>
      <c r="H42" s="27"/>
      <c r="I42" s="27"/>
      <c r="J42" s="27"/>
      <c r="K42" s="27"/>
      <c r="L42" s="27"/>
      <c r="M42" s="27"/>
      <c r="N42" s="27"/>
      <c r="O42" s="27"/>
      <c r="P42" s="27"/>
      <c r="Q42" s="27"/>
    </row>
    <row r="43" spans="2:17" ht="14.25" customHeight="1" x14ac:dyDescent="0.2">
      <c r="B43" s="27"/>
      <c r="C43" s="27"/>
      <c r="D43" s="27"/>
      <c r="E43" s="27"/>
      <c r="F43" s="27"/>
      <c r="G43" s="27"/>
      <c r="H43" s="27"/>
      <c r="I43" s="27"/>
      <c r="J43" s="27"/>
      <c r="K43" s="27"/>
      <c r="L43" s="27"/>
      <c r="M43" s="27"/>
      <c r="N43" s="27"/>
      <c r="O43" s="27"/>
      <c r="P43" s="27"/>
      <c r="Q43" s="27"/>
    </row>
    <row r="44" spans="2:17" ht="14.25" customHeight="1" x14ac:dyDescent="0.2">
      <c r="B44" s="27"/>
      <c r="C44" s="27"/>
      <c r="D44" s="27"/>
      <c r="E44" s="27"/>
      <c r="F44" s="27"/>
      <c r="G44" s="27"/>
      <c r="H44" s="27"/>
      <c r="I44" s="27"/>
      <c r="J44" s="27"/>
      <c r="K44" s="27"/>
      <c r="L44" s="27"/>
      <c r="M44" s="27"/>
      <c r="N44" s="27"/>
      <c r="O44" s="27"/>
      <c r="P44" s="27"/>
      <c r="Q44" s="27"/>
    </row>
    <row r="45" spans="2:17" ht="14.25" customHeight="1" x14ac:dyDescent="0.2">
      <c r="B45" s="27"/>
      <c r="C45" s="27"/>
      <c r="D45" s="27"/>
      <c r="E45" s="27"/>
      <c r="F45" s="27"/>
      <c r="G45" s="27"/>
      <c r="H45" s="27"/>
      <c r="I45" s="27"/>
      <c r="J45" s="27"/>
      <c r="K45" s="27"/>
      <c r="L45" s="27"/>
      <c r="M45" s="27"/>
      <c r="N45" s="27"/>
      <c r="O45" s="27"/>
      <c r="P45" s="27"/>
      <c r="Q45" s="27"/>
    </row>
    <row r="46" spans="2:17" ht="14.25" customHeight="1" x14ac:dyDescent="0.2">
      <c r="B46" s="27"/>
      <c r="C46" s="27"/>
      <c r="D46" s="27"/>
      <c r="E46" s="27"/>
      <c r="F46" s="27"/>
      <c r="G46" s="27"/>
      <c r="H46" s="27"/>
      <c r="I46" s="27"/>
      <c r="J46" s="27"/>
      <c r="K46" s="27"/>
      <c r="L46" s="27"/>
      <c r="M46" s="27"/>
      <c r="N46" s="27"/>
      <c r="O46" s="27"/>
      <c r="P46" s="27"/>
      <c r="Q46" s="27"/>
    </row>
    <row r="47" spans="2:17" ht="14.25" customHeight="1" x14ac:dyDescent="0.2">
      <c r="B47" s="27"/>
      <c r="C47" s="27"/>
      <c r="D47" s="27"/>
      <c r="E47" s="27"/>
      <c r="F47" s="27"/>
      <c r="G47" s="27"/>
      <c r="H47" s="27"/>
      <c r="I47" s="27"/>
      <c r="J47" s="27"/>
      <c r="K47" s="27"/>
      <c r="L47" s="27"/>
      <c r="M47" s="27"/>
      <c r="N47" s="27"/>
      <c r="O47" s="27"/>
      <c r="P47" s="27"/>
      <c r="Q47" s="27"/>
    </row>
    <row r="48" spans="2:17" ht="14.25" customHeight="1" x14ac:dyDescent="0.2">
      <c r="B48" s="27"/>
      <c r="C48" s="27"/>
      <c r="D48" s="27"/>
      <c r="E48" s="27"/>
      <c r="F48" s="27"/>
      <c r="G48" s="27"/>
      <c r="H48" s="27"/>
      <c r="I48" s="27"/>
      <c r="J48" s="27"/>
      <c r="K48" s="27"/>
      <c r="L48" s="27"/>
      <c r="M48" s="27"/>
      <c r="N48" s="27"/>
      <c r="O48" s="27"/>
      <c r="P48" s="27"/>
      <c r="Q48" s="27"/>
    </row>
    <row r="49" spans="2:17" ht="14.25" customHeight="1" x14ac:dyDescent="0.2">
      <c r="B49" s="27"/>
      <c r="C49" s="27"/>
      <c r="D49" s="27"/>
      <c r="E49" s="27"/>
      <c r="F49" s="27"/>
      <c r="G49" s="27"/>
      <c r="H49" s="27"/>
      <c r="I49" s="27"/>
      <c r="J49" s="27"/>
      <c r="K49" s="27"/>
      <c r="L49" s="27"/>
      <c r="M49" s="27"/>
      <c r="N49" s="27"/>
      <c r="O49" s="27"/>
      <c r="P49" s="27"/>
      <c r="Q49" s="27"/>
    </row>
    <row r="50" spans="2:17" ht="14.25" customHeight="1" x14ac:dyDescent="0.2">
      <c r="B50" s="27"/>
      <c r="C50" s="27"/>
      <c r="D50" s="27"/>
      <c r="E50" s="27"/>
      <c r="F50" s="27"/>
      <c r="G50" s="27"/>
      <c r="H50" s="27"/>
      <c r="I50" s="27"/>
      <c r="J50" s="27"/>
      <c r="K50" s="27"/>
      <c r="L50" s="27"/>
      <c r="M50" s="27"/>
      <c r="N50" s="27"/>
      <c r="O50" s="27"/>
      <c r="P50" s="27"/>
      <c r="Q50" s="27"/>
    </row>
    <row r="51" spans="2:17" ht="14.25" customHeight="1" x14ac:dyDescent="0.2">
      <c r="B51" s="27"/>
      <c r="C51" s="27"/>
      <c r="D51" s="27"/>
      <c r="E51" s="27"/>
      <c r="F51" s="27"/>
      <c r="G51" s="27"/>
      <c r="H51" s="27"/>
      <c r="I51" s="27"/>
      <c r="J51" s="27"/>
      <c r="K51" s="27"/>
      <c r="L51" s="27"/>
      <c r="M51" s="27"/>
      <c r="N51" s="27"/>
      <c r="O51" s="27"/>
      <c r="P51" s="27"/>
      <c r="Q51" s="27"/>
    </row>
    <row r="52" spans="2:17" ht="14.25" customHeight="1" x14ac:dyDescent="0.2">
      <c r="B52" s="27"/>
      <c r="C52" s="27"/>
      <c r="D52" s="27"/>
      <c r="E52" s="27"/>
      <c r="F52" s="27"/>
      <c r="G52" s="27"/>
      <c r="H52" s="27"/>
      <c r="I52" s="27"/>
      <c r="J52" s="27"/>
      <c r="K52" s="27"/>
      <c r="L52" s="27"/>
      <c r="M52" s="27"/>
      <c r="N52" s="27"/>
      <c r="O52" s="27"/>
      <c r="P52" s="27"/>
      <c r="Q52" s="27"/>
    </row>
    <row r="53" spans="2:17" ht="14.25" customHeight="1" x14ac:dyDescent="0.2">
      <c r="B53" s="27"/>
      <c r="C53" s="27"/>
      <c r="D53" s="27"/>
      <c r="E53" s="27"/>
      <c r="F53" s="27"/>
      <c r="G53" s="27"/>
      <c r="H53" s="27"/>
      <c r="I53" s="27"/>
      <c r="J53" s="27"/>
      <c r="K53" s="27"/>
      <c r="L53" s="27"/>
      <c r="M53" s="27"/>
      <c r="N53" s="27"/>
      <c r="O53" s="27"/>
      <c r="P53" s="27"/>
      <c r="Q53" s="27"/>
    </row>
    <row r="54" spans="2:17" ht="14.25" customHeight="1" x14ac:dyDescent="0.2">
      <c r="B54" s="27"/>
      <c r="C54" s="27"/>
      <c r="D54" s="27"/>
      <c r="E54" s="27"/>
      <c r="F54" s="27"/>
      <c r="G54" s="27"/>
      <c r="H54" s="27"/>
      <c r="I54" s="27"/>
      <c r="J54" s="27"/>
      <c r="K54" s="27"/>
      <c r="L54" s="27"/>
      <c r="M54" s="27"/>
      <c r="N54" s="27"/>
      <c r="O54" s="27"/>
      <c r="P54" s="27"/>
      <c r="Q54" s="27"/>
    </row>
    <row r="55" spans="2:17" ht="14.25" customHeight="1" x14ac:dyDescent="0.2">
      <c r="B55" s="27"/>
      <c r="C55" s="27"/>
      <c r="D55" s="27"/>
      <c r="E55" s="27"/>
      <c r="F55" s="27"/>
      <c r="G55" s="27"/>
      <c r="H55" s="27"/>
      <c r="I55" s="27"/>
      <c r="J55" s="27"/>
      <c r="K55" s="27"/>
      <c r="L55" s="27"/>
      <c r="M55" s="27"/>
      <c r="N55" s="27"/>
      <c r="O55" s="27"/>
      <c r="P55" s="27"/>
      <c r="Q55" s="27"/>
    </row>
    <row r="56" spans="2:17" ht="14.25" customHeight="1" x14ac:dyDescent="0.2">
      <c r="B56" s="27"/>
      <c r="C56" s="27"/>
      <c r="D56" s="27"/>
      <c r="E56" s="27"/>
      <c r="F56" s="27"/>
      <c r="G56" s="27"/>
      <c r="H56" s="27"/>
      <c r="I56" s="27"/>
      <c r="J56" s="27"/>
      <c r="K56" s="27"/>
      <c r="L56" s="27"/>
      <c r="M56" s="27"/>
      <c r="N56" s="27"/>
      <c r="O56" s="27"/>
      <c r="P56" s="27"/>
      <c r="Q56" s="27"/>
    </row>
    <row r="57" spans="2:17" ht="14.25" customHeight="1" x14ac:dyDescent="0.2">
      <c r="B57" s="27"/>
      <c r="C57" s="27"/>
      <c r="D57" s="27"/>
      <c r="E57" s="27"/>
      <c r="F57" s="27"/>
      <c r="G57" s="27"/>
      <c r="H57" s="27"/>
      <c r="I57" s="27"/>
      <c r="J57" s="27"/>
      <c r="K57" s="27"/>
      <c r="L57" s="27"/>
      <c r="M57" s="27"/>
      <c r="N57" s="27"/>
      <c r="O57" s="27"/>
      <c r="P57" s="27"/>
      <c r="Q57" s="27"/>
    </row>
    <row r="58" spans="2:17" ht="14.25" customHeight="1" x14ac:dyDescent="0.2">
      <c r="B58" s="28"/>
      <c r="C58" s="28"/>
      <c r="D58" s="28"/>
      <c r="E58" s="28"/>
      <c r="F58" s="28"/>
      <c r="G58" s="28"/>
      <c r="H58" s="28"/>
      <c r="I58" s="28"/>
      <c r="J58" s="28"/>
      <c r="K58" s="28"/>
      <c r="L58" s="28"/>
      <c r="M58" s="28"/>
      <c r="N58" s="28"/>
      <c r="O58" s="28"/>
      <c r="P58" s="28"/>
      <c r="Q58" s="28"/>
    </row>
    <row r="59" spans="2:17" ht="14.25" customHeight="1" x14ac:dyDescent="0.2">
      <c r="B59" s="28"/>
      <c r="C59" s="28"/>
      <c r="D59" s="28"/>
      <c r="E59" s="28"/>
      <c r="F59" s="28"/>
      <c r="G59" s="28"/>
      <c r="H59" s="28"/>
      <c r="I59" s="28"/>
      <c r="J59" s="28"/>
      <c r="K59" s="28"/>
      <c r="L59" s="28"/>
      <c r="M59" s="28"/>
      <c r="N59" s="28"/>
      <c r="O59" s="28"/>
      <c r="P59" s="28"/>
      <c r="Q59" s="28"/>
    </row>
    <row r="60" spans="2:17" ht="14.25" customHeight="1" x14ac:dyDescent="0.2">
      <c r="B60" s="28"/>
      <c r="C60" s="28"/>
      <c r="D60" s="28"/>
      <c r="E60" s="28"/>
      <c r="F60" s="28"/>
      <c r="G60" s="28"/>
      <c r="H60" s="28"/>
      <c r="I60" s="28"/>
      <c r="J60" s="28"/>
      <c r="K60" s="28"/>
      <c r="L60" s="28"/>
      <c r="M60" s="28"/>
      <c r="N60" s="28"/>
      <c r="O60" s="28"/>
      <c r="P60" s="28"/>
      <c r="Q60" s="28"/>
    </row>
    <row r="61" spans="2:17" ht="14.25" customHeight="1" x14ac:dyDescent="0.2">
      <c r="B61" s="28"/>
      <c r="C61" s="28"/>
      <c r="D61" s="28"/>
      <c r="E61" s="28"/>
      <c r="F61" s="28"/>
      <c r="G61" s="28"/>
      <c r="H61" s="28"/>
      <c r="I61" s="28"/>
      <c r="J61" s="28"/>
      <c r="K61" s="28"/>
      <c r="L61" s="28"/>
      <c r="M61" s="28"/>
      <c r="N61" s="28"/>
      <c r="O61" s="28"/>
      <c r="P61" s="28"/>
      <c r="Q61" s="28"/>
    </row>
    <row r="62" spans="2:17" ht="14.25" customHeight="1" x14ac:dyDescent="0.2">
      <c r="B62" s="28"/>
      <c r="C62" s="28"/>
      <c r="D62" s="28"/>
      <c r="E62" s="28"/>
      <c r="F62" s="28"/>
      <c r="G62" s="28"/>
      <c r="H62" s="28"/>
      <c r="I62" s="28"/>
      <c r="J62" s="28"/>
      <c r="K62" s="28"/>
      <c r="L62" s="28"/>
      <c r="M62" s="28"/>
      <c r="N62" s="28"/>
      <c r="O62" s="28"/>
      <c r="P62" s="28"/>
      <c r="Q62" s="28"/>
    </row>
    <row r="63" spans="2:17" ht="14.25" customHeight="1" x14ac:dyDescent="0.2">
      <c r="B63" s="28"/>
      <c r="C63" s="28"/>
      <c r="D63" s="28"/>
      <c r="E63" s="28"/>
      <c r="F63" s="28"/>
      <c r="G63" s="28"/>
      <c r="H63" s="28"/>
      <c r="I63" s="28"/>
      <c r="J63" s="28"/>
      <c r="K63" s="28"/>
      <c r="L63" s="28"/>
      <c r="M63" s="28"/>
      <c r="N63" s="28"/>
      <c r="O63" s="28"/>
      <c r="P63" s="28"/>
      <c r="Q63" s="28"/>
    </row>
    <row r="64" spans="2:17" ht="14.25" customHeight="1" x14ac:dyDescent="0.2">
      <c r="B64" s="28"/>
      <c r="C64" s="28"/>
      <c r="D64" s="28"/>
      <c r="E64" s="28"/>
      <c r="F64" s="28"/>
      <c r="G64" s="28"/>
      <c r="H64" s="28"/>
      <c r="I64" s="28"/>
      <c r="J64" s="28"/>
      <c r="K64" s="28"/>
      <c r="L64" s="28"/>
      <c r="M64" s="28"/>
      <c r="N64" s="28"/>
      <c r="O64" s="28"/>
      <c r="P64" s="28"/>
      <c r="Q64" s="28"/>
    </row>
    <row r="65" spans="2:17" ht="14.25" customHeight="1" x14ac:dyDescent="0.2">
      <c r="B65" s="28"/>
      <c r="C65" s="28"/>
      <c r="D65" s="28"/>
      <c r="E65" s="28"/>
      <c r="F65" s="28"/>
      <c r="G65" s="28"/>
      <c r="H65" s="28"/>
      <c r="I65" s="28"/>
      <c r="J65" s="28"/>
      <c r="K65" s="28"/>
      <c r="L65" s="28"/>
      <c r="M65" s="28"/>
      <c r="N65" s="28"/>
      <c r="O65" s="28"/>
      <c r="P65" s="28"/>
      <c r="Q65" s="28"/>
    </row>
    <row r="66" spans="2:17" ht="14.25" customHeight="1" x14ac:dyDescent="0.2">
      <c r="B66" s="28"/>
      <c r="C66" s="28"/>
      <c r="D66" s="28"/>
      <c r="E66" s="28"/>
      <c r="F66" s="28"/>
      <c r="G66" s="28"/>
      <c r="H66" s="28"/>
      <c r="I66" s="28"/>
      <c r="J66" s="28"/>
      <c r="K66" s="28"/>
      <c r="L66" s="28"/>
      <c r="M66" s="28"/>
      <c r="N66" s="28"/>
      <c r="O66" s="28"/>
      <c r="P66" s="28"/>
      <c r="Q66" s="28"/>
    </row>
    <row r="67" spans="2:17" ht="14.25" customHeight="1" x14ac:dyDescent="0.2">
      <c r="B67" s="28"/>
      <c r="C67" s="28"/>
      <c r="D67" s="28"/>
      <c r="E67" s="28"/>
      <c r="F67" s="28"/>
      <c r="G67" s="28"/>
      <c r="H67" s="28"/>
      <c r="I67" s="28"/>
      <c r="J67" s="28"/>
      <c r="K67" s="28"/>
      <c r="L67" s="28"/>
      <c r="M67" s="28"/>
      <c r="N67" s="28"/>
      <c r="O67" s="28"/>
      <c r="P67" s="28"/>
      <c r="Q67" s="28"/>
    </row>
    <row r="68" spans="2:17" ht="14.25" customHeight="1" x14ac:dyDescent="0.2">
      <c r="B68" s="28"/>
      <c r="C68" s="28"/>
      <c r="D68" s="28"/>
      <c r="E68" s="28"/>
      <c r="F68" s="28"/>
      <c r="G68" s="28"/>
      <c r="H68" s="28"/>
      <c r="I68" s="28"/>
      <c r="J68" s="28"/>
      <c r="K68" s="28"/>
      <c r="L68" s="28"/>
      <c r="M68" s="28"/>
      <c r="N68" s="28"/>
      <c r="O68" s="28"/>
      <c r="P68" s="28"/>
      <c r="Q68" s="28"/>
    </row>
    <row r="69" spans="2:17" ht="14.25" customHeight="1" x14ac:dyDescent="0.2">
      <c r="B69" s="28"/>
      <c r="C69" s="28"/>
      <c r="D69" s="28"/>
      <c r="E69" s="28"/>
      <c r="F69" s="28"/>
      <c r="G69" s="28"/>
      <c r="H69" s="28"/>
      <c r="I69" s="28"/>
      <c r="J69" s="28"/>
      <c r="K69" s="28"/>
      <c r="L69" s="28"/>
      <c r="M69" s="28"/>
      <c r="N69" s="28"/>
      <c r="O69" s="28"/>
      <c r="P69" s="28"/>
      <c r="Q69" s="28"/>
    </row>
    <row r="70" spans="2:17" ht="14.25" customHeight="1" x14ac:dyDescent="0.2">
      <c r="B70" s="28"/>
      <c r="C70" s="28"/>
      <c r="D70" s="28"/>
      <c r="E70" s="28"/>
      <c r="F70" s="28"/>
      <c r="G70" s="28"/>
      <c r="H70" s="28"/>
      <c r="I70" s="28"/>
      <c r="J70" s="28"/>
      <c r="K70" s="28"/>
      <c r="L70" s="28"/>
      <c r="M70" s="28"/>
      <c r="N70" s="28"/>
      <c r="O70" s="28"/>
      <c r="P70" s="28"/>
      <c r="Q70" s="28"/>
    </row>
    <row r="71" spans="2:17" ht="14.25" customHeight="1" x14ac:dyDescent="0.2">
      <c r="B71" s="28"/>
      <c r="C71" s="28"/>
      <c r="D71" s="28"/>
      <c r="E71" s="28"/>
      <c r="F71" s="28"/>
      <c r="G71" s="28"/>
      <c r="H71" s="28"/>
      <c r="I71" s="28"/>
      <c r="J71" s="28"/>
      <c r="K71" s="28"/>
      <c r="L71" s="28"/>
      <c r="M71" s="28"/>
      <c r="N71" s="28"/>
      <c r="O71" s="28"/>
      <c r="P71" s="28"/>
      <c r="Q71" s="28"/>
    </row>
    <row r="72" spans="2:17" ht="14.25" customHeight="1" x14ac:dyDescent="0.2">
      <c r="B72" s="28"/>
      <c r="C72" s="28"/>
      <c r="D72" s="28"/>
      <c r="E72" s="28"/>
      <c r="F72" s="28"/>
      <c r="G72" s="28"/>
      <c r="H72" s="28"/>
      <c r="I72" s="28"/>
      <c r="J72" s="28"/>
      <c r="K72" s="28"/>
      <c r="L72" s="28"/>
      <c r="M72" s="28"/>
      <c r="N72" s="28"/>
      <c r="O72" s="28"/>
      <c r="P72" s="28"/>
      <c r="Q72" s="28"/>
    </row>
    <row r="73" spans="2:17" ht="14.25" customHeight="1" x14ac:dyDescent="0.2">
      <c r="B73" s="28"/>
      <c r="C73" s="28"/>
      <c r="D73" s="28"/>
      <c r="E73" s="28"/>
      <c r="F73" s="28"/>
      <c r="G73" s="28"/>
      <c r="H73" s="28"/>
      <c r="I73" s="28"/>
      <c r="J73" s="28"/>
      <c r="K73" s="28"/>
      <c r="L73" s="28"/>
      <c r="M73" s="28"/>
      <c r="N73" s="28"/>
      <c r="O73" s="28"/>
      <c r="P73" s="28"/>
      <c r="Q73" s="28"/>
    </row>
    <row r="74" spans="2:17" ht="14.25" customHeight="1" x14ac:dyDescent="0.2">
      <c r="B74" s="28"/>
      <c r="C74" s="28"/>
      <c r="D74" s="28"/>
      <c r="E74" s="28"/>
      <c r="F74" s="28"/>
      <c r="G74" s="28"/>
      <c r="H74" s="28"/>
      <c r="I74" s="28"/>
      <c r="J74" s="28"/>
      <c r="K74" s="28"/>
      <c r="L74" s="28"/>
      <c r="M74" s="28"/>
      <c r="N74" s="28"/>
      <c r="O74" s="28"/>
      <c r="P74" s="28"/>
      <c r="Q74" s="28"/>
    </row>
    <row r="75" spans="2:17" ht="14.25" customHeight="1" x14ac:dyDescent="0.2">
      <c r="B75" s="28"/>
      <c r="C75" s="28"/>
      <c r="D75" s="28"/>
      <c r="E75" s="28"/>
      <c r="F75" s="28"/>
      <c r="G75" s="28"/>
      <c r="H75" s="28"/>
      <c r="I75" s="28"/>
      <c r="J75" s="28"/>
      <c r="K75" s="28"/>
      <c r="L75" s="28"/>
      <c r="M75" s="28"/>
      <c r="N75" s="28"/>
      <c r="O75" s="28"/>
      <c r="P75" s="28"/>
      <c r="Q75" s="28"/>
    </row>
    <row r="76" spans="2:17" ht="14.25" customHeight="1" x14ac:dyDescent="0.2">
      <c r="B76" s="28"/>
      <c r="C76" s="28"/>
      <c r="D76" s="28"/>
      <c r="E76" s="28"/>
      <c r="F76" s="28"/>
      <c r="G76" s="28"/>
      <c r="H76" s="28"/>
      <c r="I76" s="28"/>
      <c r="J76" s="28"/>
      <c r="K76" s="28"/>
      <c r="L76" s="28"/>
      <c r="M76" s="28"/>
      <c r="N76" s="28"/>
      <c r="O76" s="28"/>
      <c r="P76" s="28"/>
      <c r="Q76" s="28"/>
    </row>
    <row r="77" spans="2:17" ht="14.25" customHeight="1" x14ac:dyDescent="0.2">
      <c r="B77" s="28"/>
      <c r="C77" s="28"/>
      <c r="D77" s="28"/>
      <c r="E77" s="28"/>
      <c r="F77" s="28"/>
      <c r="G77" s="28"/>
      <c r="H77" s="28"/>
      <c r="I77" s="28"/>
      <c r="J77" s="28"/>
      <c r="K77" s="28"/>
      <c r="L77" s="28"/>
      <c r="M77" s="28"/>
      <c r="N77" s="28"/>
      <c r="O77" s="28"/>
      <c r="P77" s="28"/>
      <c r="Q77" s="28"/>
    </row>
    <row r="78" spans="2:17" ht="14.25" customHeight="1" x14ac:dyDescent="0.2">
      <c r="B78" s="28"/>
      <c r="C78" s="28"/>
      <c r="D78" s="28"/>
      <c r="E78" s="28"/>
      <c r="F78" s="28"/>
      <c r="G78" s="28"/>
      <c r="H78" s="28"/>
      <c r="I78" s="28"/>
      <c r="J78" s="28"/>
      <c r="K78" s="28"/>
      <c r="L78" s="28"/>
      <c r="M78" s="28"/>
      <c r="N78" s="28"/>
      <c r="O78" s="28"/>
      <c r="P78" s="28"/>
      <c r="Q78" s="28"/>
    </row>
    <row r="79" spans="2:17" ht="14.25" customHeight="1" x14ac:dyDescent="0.2">
      <c r="B79" s="28"/>
      <c r="C79" s="28"/>
      <c r="D79" s="28"/>
      <c r="E79" s="28"/>
      <c r="F79" s="28"/>
      <c r="G79" s="28"/>
      <c r="H79" s="28"/>
      <c r="I79" s="28"/>
      <c r="J79" s="28"/>
      <c r="K79" s="28"/>
      <c r="L79" s="28"/>
      <c r="M79" s="28"/>
      <c r="N79" s="28"/>
      <c r="O79" s="28"/>
      <c r="P79" s="28"/>
      <c r="Q79" s="28"/>
    </row>
    <row r="80" spans="2:17" ht="14.25" customHeight="1" x14ac:dyDescent="0.2">
      <c r="B80" s="28"/>
      <c r="C80" s="28"/>
      <c r="D80" s="28"/>
      <c r="E80" s="28"/>
      <c r="F80" s="28"/>
      <c r="G80" s="28"/>
      <c r="H80" s="28"/>
      <c r="I80" s="28"/>
      <c r="J80" s="28"/>
      <c r="K80" s="28"/>
      <c r="L80" s="28"/>
      <c r="M80" s="28"/>
      <c r="N80" s="28"/>
      <c r="O80" s="28"/>
      <c r="P80" s="28"/>
      <c r="Q80" s="28"/>
    </row>
    <row r="81" spans="2:17" ht="14.25" customHeight="1" x14ac:dyDescent="0.2">
      <c r="B81" s="28"/>
      <c r="C81" s="28"/>
      <c r="D81" s="28"/>
      <c r="E81" s="28"/>
      <c r="F81" s="28"/>
      <c r="G81" s="28"/>
      <c r="H81" s="28"/>
      <c r="I81" s="28"/>
      <c r="J81" s="28"/>
      <c r="K81" s="28"/>
      <c r="L81" s="28"/>
      <c r="M81" s="28"/>
      <c r="N81" s="28"/>
      <c r="O81" s="28"/>
      <c r="P81" s="28"/>
      <c r="Q81" s="28"/>
    </row>
    <row r="82" spans="2:17" ht="14.25" customHeight="1" x14ac:dyDescent="0.2">
      <c r="B82" s="28"/>
      <c r="C82" s="28"/>
      <c r="D82" s="28"/>
      <c r="E82" s="28"/>
      <c r="F82" s="28"/>
      <c r="G82" s="28"/>
      <c r="H82" s="28"/>
      <c r="I82" s="28"/>
      <c r="J82" s="28"/>
      <c r="K82" s="28"/>
      <c r="L82" s="28"/>
      <c r="M82" s="28"/>
      <c r="N82" s="28"/>
      <c r="O82" s="28"/>
      <c r="P82" s="28"/>
      <c r="Q82" s="28"/>
    </row>
    <row r="83" spans="2:17" ht="14.25" customHeight="1" x14ac:dyDescent="0.2">
      <c r="B83" s="28"/>
      <c r="C83" s="28"/>
      <c r="D83" s="28"/>
      <c r="E83" s="28"/>
      <c r="F83" s="28"/>
      <c r="G83" s="28"/>
      <c r="H83" s="28"/>
      <c r="I83" s="28"/>
      <c r="J83" s="28"/>
      <c r="K83" s="28"/>
      <c r="L83" s="28"/>
      <c r="M83" s="28"/>
      <c r="N83" s="28"/>
      <c r="O83" s="28"/>
      <c r="P83" s="28"/>
      <c r="Q83" s="28"/>
    </row>
    <row r="84" spans="2:17" ht="14.25" customHeight="1" x14ac:dyDescent="0.2">
      <c r="B84" s="28"/>
      <c r="C84" s="28"/>
      <c r="D84" s="28"/>
      <c r="E84" s="28"/>
      <c r="F84" s="28"/>
      <c r="G84" s="28"/>
      <c r="H84" s="28"/>
      <c r="I84" s="28"/>
      <c r="J84" s="28"/>
      <c r="K84" s="28"/>
      <c r="L84" s="28"/>
      <c r="M84" s="28"/>
      <c r="N84" s="28"/>
      <c r="O84" s="28"/>
      <c r="P84" s="28"/>
      <c r="Q84" s="28"/>
    </row>
    <row r="85" spans="2:17" ht="14.25" customHeight="1" x14ac:dyDescent="0.2">
      <c r="B85" s="28"/>
      <c r="C85" s="28"/>
      <c r="D85" s="28"/>
      <c r="E85" s="28"/>
      <c r="F85" s="28"/>
      <c r="G85" s="28"/>
      <c r="H85" s="28"/>
      <c r="I85" s="28"/>
      <c r="J85" s="28"/>
      <c r="K85" s="28"/>
      <c r="L85" s="28"/>
      <c r="M85" s="28"/>
      <c r="N85" s="28"/>
      <c r="O85" s="28"/>
      <c r="P85" s="28"/>
      <c r="Q85" s="28"/>
    </row>
    <row r="86" spans="2:17" ht="14.25" customHeight="1" x14ac:dyDescent="0.2">
      <c r="B86" s="28"/>
      <c r="C86" s="28"/>
      <c r="D86" s="28"/>
      <c r="E86" s="28"/>
      <c r="F86" s="28"/>
      <c r="G86" s="28"/>
      <c r="H86" s="28"/>
      <c r="I86" s="28"/>
      <c r="J86" s="28"/>
      <c r="K86" s="28"/>
      <c r="L86" s="28"/>
      <c r="M86" s="28"/>
      <c r="N86" s="28"/>
      <c r="O86" s="28"/>
      <c r="P86" s="28"/>
      <c r="Q86" s="28"/>
    </row>
    <row r="87" spans="2:17" ht="14.25" customHeight="1" x14ac:dyDescent="0.2">
      <c r="B87" s="28"/>
      <c r="C87" s="28"/>
      <c r="D87" s="28"/>
      <c r="E87" s="28"/>
      <c r="F87" s="28"/>
      <c r="G87" s="28"/>
      <c r="H87" s="28"/>
      <c r="I87" s="28"/>
      <c r="J87" s="28"/>
      <c r="K87" s="28"/>
      <c r="L87" s="28"/>
      <c r="M87" s="28"/>
      <c r="N87" s="28"/>
      <c r="O87" s="28"/>
      <c r="P87" s="28"/>
      <c r="Q87" s="28"/>
    </row>
    <row r="88" spans="2:17" ht="14.25" customHeight="1" x14ac:dyDescent="0.2">
      <c r="B88" s="28"/>
      <c r="C88" s="28"/>
      <c r="D88" s="28"/>
      <c r="E88" s="28"/>
      <c r="F88" s="28"/>
      <c r="G88" s="28"/>
      <c r="H88" s="28"/>
      <c r="I88" s="28"/>
      <c r="J88" s="28"/>
      <c r="K88" s="28"/>
      <c r="L88" s="28"/>
      <c r="M88" s="28"/>
      <c r="N88" s="28"/>
      <c r="O88" s="28"/>
      <c r="P88" s="28"/>
      <c r="Q88" s="28"/>
    </row>
    <row r="89" spans="2:17" ht="14.25" customHeight="1" x14ac:dyDescent="0.2">
      <c r="B89" s="28"/>
      <c r="C89" s="28"/>
      <c r="D89" s="28"/>
      <c r="E89" s="28"/>
      <c r="F89" s="28"/>
      <c r="G89" s="28"/>
      <c r="H89" s="28"/>
      <c r="I89" s="28"/>
      <c r="J89" s="28"/>
      <c r="K89" s="28"/>
      <c r="L89" s="28"/>
      <c r="M89" s="28"/>
      <c r="N89" s="28"/>
      <c r="O89" s="28"/>
      <c r="P89" s="28"/>
      <c r="Q89" s="28"/>
    </row>
    <row r="90" spans="2:17" ht="14.25" customHeight="1" x14ac:dyDescent="0.2">
      <c r="B90" s="28"/>
      <c r="C90" s="28"/>
      <c r="D90" s="28"/>
      <c r="E90" s="28"/>
      <c r="F90" s="28"/>
      <c r="G90" s="28"/>
      <c r="H90" s="28"/>
      <c r="I90" s="28"/>
      <c r="J90" s="28"/>
      <c r="K90" s="28"/>
      <c r="L90" s="28"/>
      <c r="M90" s="28"/>
      <c r="N90" s="28"/>
      <c r="O90" s="28"/>
      <c r="P90" s="28"/>
      <c r="Q90" s="28"/>
    </row>
    <row r="91" spans="2:17" ht="14.25" customHeight="1" x14ac:dyDescent="0.2">
      <c r="B91" s="28"/>
      <c r="C91" s="28"/>
      <c r="D91" s="28"/>
      <c r="E91" s="28"/>
      <c r="F91" s="28"/>
      <c r="G91" s="28"/>
      <c r="H91" s="28"/>
      <c r="I91" s="28"/>
      <c r="J91" s="28"/>
      <c r="K91" s="28"/>
      <c r="L91" s="28"/>
      <c r="M91" s="28"/>
      <c r="N91" s="28"/>
      <c r="O91" s="28"/>
      <c r="P91" s="28"/>
      <c r="Q91" s="28"/>
    </row>
    <row r="92" spans="2:17" ht="14.25" customHeight="1" x14ac:dyDescent="0.2">
      <c r="B92" s="28"/>
      <c r="C92" s="28"/>
      <c r="D92" s="28"/>
      <c r="E92" s="28"/>
      <c r="F92" s="28"/>
      <c r="G92" s="28"/>
      <c r="H92" s="28"/>
      <c r="I92" s="28"/>
      <c r="J92" s="28"/>
      <c r="K92" s="28"/>
      <c r="L92" s="28"/>
      <c r="M92" s="28"/>
      <c r="N92" s="28"/>
      <c r="O92" s="28"/>
      <c r="P92" s="28"/>
      <c r="Q92" s="28"/>
    </row>
    <row r="93" spans="2:17" ht="14.25" customHeight="1" x14ac:dyDescent="0.2"/>
    <row r="94" spans="2:17" ht="14.25" customHeight="1" x14ac:dyDescent="0.2"/>
    <row r="95" spans="2:17" ht="14.25" customHeight="1" x14ac:dyDescent="0.2"/>
    <row r="96" spans="2:17"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sheetData>
  <sheetProtection sheet="1" objects="1" scenarios="1"/>
  <mergeCells count="32">
    <mergeCell ref="S6:Y6"/>
    <mergeCell ref="B8:Q8"/>
    <mergeCell ref="B10:Q10"/>
    <mergeCell ref="B12:Q12"/>
    <mergeCell ref="B13:Q13"/>
    <mergeCell ref="B14:Q14"/>
    <mergeCell ref="B15:Q15"/>
    <mergeCell ref="B16:Q16"/>
    <mergeCell ref="B17:Q17"/>
    <mergeCell ref="B18:Q18"/>
    <mergeCell ref="B39:Q39"/>
    <mergeCell ref="B19:Q19"/>
    <mergeCell ref="B20:Q20"/>
    <mergeCell ref="B21:Q21"/>
    <mergeCell ref="B22:Q22"/>
    <mergeCell ref="B23:Q23"/>
    <mergeCell ref="B24:Q24"/>
    <mergeCell ref="B25:Q25"/>
    <mergeCell ref="B26:Q26"/>
    <mergeCell ref="B34:Q34"/>
    <mergeCell ref="B40:Q40"/>
    <mergeCell ref="B27:Q27"/>
    <mergeCell ref="B28:Q28"/>
    <mergeCell ref="B29:Q29"/>
    <mergeCell ref="B30:Q30"/>
    <mergeCell ref="B31:Q31"/>
    <mergeCell ref="B32:Q32"/>
    <mergeCell ref="B33:Q33"/>
    <mergeCell ref="B35:Q35"/>
    <mergeCell ref="B36:Q36"/>
    <mergeCell ref="B37:Q37"/>
    <mergeCell ref="B38:Q38"/>
  </mergeCells>
  <conditionalFormatting sqref="B8:Q57">
    <cfRule type="notContainsBlanks" dxfId="0" priority="1">
      <formula>LEN(TRIM(B8))&gt;0</formula>
    </cfRule>
  </conditionalFormatting>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F996"/>
  <sheetViews>
    <sheetView zoomScale="90" zoomScaleNormal="90" workbookViewId="0">
      <pane xSplit="3" ySplit="4" topLeftCell="D5" activePane="bottomRight" state="frozen"/>
      <selection pane="topRight" activeCell="D1" sqref="D1"/>
      <selection pane="bottomLeft" activeCell="A4" sqref="A4"/>
      <selection pane="bottomRight" activeCell="C1" sqref="C1"/>
    </sheetView>
  </sheetViews>
  <sheetFormatPr baseColWidth="10" defaultColWidth="14.33203125" defaultRowHeight="15" customHeight="1" x14ac:dyDescent="0.2"/>
  <cols>
    <col min="1" max="1" width="4.5" customWidth="1"/>
    <col min="2" max="2" width="4" customWidth="1"/>
    <col min="3" max="3" width="69.6640625" customWidth="1"/>
    <col min="4" max="4" width="17.5" style="14" customWidth="1"/>
    <col min="5" max="6" width="15.83203125" style="14" customWidth="1"/>
    <col min="7" max="7" width="13.83203125" style="14" customWidth="1"/>
    <col min="8" max="8" width="14.6640625" style="14" customWidth="1"/>
    <col min="9" max="9" width="13.6640625" style="14" customWidth="1"/>
    <col min="10" max="11" width="14.83203125" style="14" customWidth="1"/>
    <col min="12" max="12" width="15.33203125" style="14" customWidth="1"/>
    <col min="13" max="13" width="15.5" style="14" customWidth="1"/>
    <col min="14" max="14" width="14" style="14" customWidth="1"/>
    <col min="15" max="15" width="15" style="14" customWidth="1"/>
    <col min="16" max="16" width="16.5" style="14" customWidth="1"/>
    <col min="17" max="17" width="14.1640625" style="14" customWidth="1"/>
    <col min="18" max="18" width="15.6640625" style="14" customWidth="1"/>
    <col min="19" max="19" width="14.33203125" style="14" customWidth="1"/>
    <col min="20" max="20" width="14.83203125" style="14" customWidth="1"/>
    <col min="21" max="21" width="17.33203125" style="14" customWidth="1"/>
    <col min="22" max="22" width="13.5" style="14" customWidth="1"/>
    <col min="23" max="23" width="15.5" style="14" customWidth="1"/>
    <col min="24" max="24" width="15.1640625" style="14" customWidth="1"/>
    <col min="25" max="25" width="14.33203125" style="14" customWidth="1"/>
    <col min="26" max="26" width="18.83203125" style="14" customWidth="1"/>
    <col min="27" max="27" width="18" style="14" customWidth="1"/>
    <col min="28" max="28" width="21" style="14" customWidth="1"/>
    <col min="29" max="29" width="15.6640625" style="14" customWidth="1"/>
    <col min="30" max="30" width="16.1640625" style="14" customWidth="1"/>
    <col min="31" max="31" width="14.6640625" style="14" customWidth="1"/>
    <col min="32" max="32" width="16.1640625" style="14" customWidth="1"/>
    <col min="33" max="33" width="14.33203125" style="14" customWidth="1"/>
    <col min="34" max="34" width="15" style="14" customWidth="1"/>
    <col min="35" max="36" width="14.33203125" style="14" customWidth="1"/>
    <col min="37" max="37" width="14" style="14" customWidth="1"/>
    <col min="38" max="38" width="22.1640625" style="14" customWidth="1"/>
    <col min="39" max="39" width="14.1640625" style="14" customWidth="1"/>
    <col min="40" max="40" width="14.6640625" style="14" customWidth="1"/>
    <col min="41" max="41" width="15" style="14" customWidth="1"/>
    <col min="42" max="42" width="13.83203125" style="14" customWidth="1"/>
    <col min="43" max="43" width="14" style="14" customWidth="1"/>
    <col min="44" max="45" width="14.33203125" style="14" customWidth="1"/>
    <col min="46" max="47" width="14.5" style="14" customWidth="1"/>
    <col min="48" max="48" width="14" style="14" customWidth="1"/>
    <col min="49" max="49" width="17.83203125" style="14" customWidth="1"/>
    <col min="50" max="50" width="14.1640625" style="14" customWidth="1"/>
    <col min="51" max="51" width="13.33203125" style="14" customWidth="1"/>
    <col min="52" max="52" width="15.6640625" style="14" customWidth="1"/>
    <col min="53" max="53" width="14.33203125" style="14" customWidth="1"/>
    <col min="54" max="54" width="14.1640625" style="14" customWidth="1"/>
    <col min="55" max="56" width="15" style="14" customWidth="1"/>
    <col min="57" max="57" width="19.33203125" style="14" customWidth="1"/>
    <col min="58" max="58" width="13.33203125" style="14" customWidth="1"/>
    <col min="59" max="59" width="14" style="14" customWidth="1"/>
    <col min="60" max="60" width="13.83203125" style="14" customWidth="1"/>
    <col min="61" max="61" width="13.5" style="14" customWidth="1"/>
    <col min="62" max="63" width="14" style="14" customWidth="1"/>
    <col min="64" max="64" width="14.6640625" style="14" customWidth="1"/>
    <col min="65" max="65" width="13.6640625" style="14" customWidth="1"/>
    <col min="66" max="66" width="15.1640625" style="14" customWidth="1"/>
    <col min="67" max="67" width="14" style="14" customWidth="1"/>
    <col min="68" max="68" width="25.6640625" style="14" customWidth="1"/>
    <col min="69" max="69" width="17.6640625" style="14" customWidth="1"/>
    <col min="70" max="70" width="13.6640625" style="14" customWidth="1"/>
    <col min="71" max="71" width="12.83203125" style="14" customWidth="1"/>
    <col min="72" max="72" width="13.6640625" style="14" customWidth="1"/>
    <col min="73" max="73" width="13.83203125" style="14" customWidth="1"/>
    <col min="74" max="74" width="14.6640625" style="14" customWidth="1"/>
    <col min="75" max="75" width="13.6640625" style="14" customWidth="1"/>
    <col min="76" max="76" width="14.5" style="14" customWidth="1"/>
    <col min="77" max="77" width="13.33203125" style="14" customWidth="1"/>
    <col min="78" max="78" width="14.33203125" style="14" customWidth="1"/>
    <col min="79" max="79" width="13.33203125" style="14" customWidth="1"/>
    <col min="80" max="81" width="20" style="14" customWidth="1"/>
    <col min="82" max="82" width="13.1640625" style="14" customWidth="1"/>
    <col min="83" max="83" width="14" style="14" customWidth="1"/>
    <col min="84" max="84" width="19" style="14" customWidth="1"/>
    <col min="85" max="85" width="13.6640625" style="14" customWidth="1"/>
    <col min="86" max="86" width="13.1640625" style="14" customWidth="1"/>
    <col min="87" max="87" width="15" style="14" customWidth="1"/>
    <col min="88" max="88" width="13.5" style="14" customWidth="1"/>
    <col min="89" max="89" width="13.6640625" style="14" customWidth="1"/>
    <col min="90" max="90" width="13.83203125" style="14" customWidth="1"/>
    <col min="91" max="91" width="13" style="14" customWidth="1"/>
    <col min="92" max="92" width="21.33203125" style="14" customWidth="1"/>
    <col min="93" max="93" width="15.33203125" style="14" customWidth="1"/>
    <col min="94" max="94" width="13.6640625" style="14" customWidth="1"/>
    <col min="95" max="95" width="13.1640625" style="14" customWidth="1"/>
    <col min="96" max="96" width="18" style="14" customWidth="1"/>
    <col min="97" max="97" width="19.5" style="14" customWidth="1"/>
    <col min="98" max="98" width="13.5" style="14" customWidth="1"/>
    <col min="99" max="99" width="12.5" style="14" customWidth="1"/>
    <col min="100" max="100" width="17.6640625" style="14" customWidth="1"/>
    <col min="101" max="101" width="14.5" style="14" customWidth="1"/>
    <col min="102" max="102" width="14.83203125" style="14" customWidth="1"/>
    <col min="103" max="103" width="13.83203125" style="14" customWidth="1"/>
    <col min="104" max="104" width="18.1640625" style="14" customWidth="1"/>
    <col min="105" max="105" width="15" style="14" customWidth="1"/>
    <col min="106" max="106" width="16.5" style="14" customWidth="1"/>
    <col min="107" max="107" width="16.6640625" style="14" customWidth="1"/>
    <col min="108" max="108" width="16.1640625" style="14" customWidth="1"/>
    <col min="109" max="109" width="14.33203125" style="14" customWidth="1"/>
    <col min="110" max="110" width="13.1640625" style="14" customWidth="1"/>
    <col min="111" max="111" width="15.83203125" style="14" customWidth="1"/>
    <col min="112" max="112" width="14" style="14" customWidth="1"/>
    <col min="113" max="113" width="16.6640625" style="14" customWidth="1"/>
    <col min="114" max="114" width="15.33203125" style="14" customWidth="1"/>
    <col min="115" max="115" width="17.83203125" style="14" customWidth="1"/>
    <col min="116" max="116" width="15.5" style="14" customWidth="1"/>
    <col min="117" max="117" width="14.33203125" style="14" customWidth="1"/>
    <col min="118" max="118" width="13.33203125" style="14" customWidth="1"/>
    <col min="119" max="119" width="16.33203125" style="14" customWidth="1"/>
    <col min="120" max="120" width="57.6640625" style="14" customWidth="1"/>
    <col min="121" max="121" width="33.6640625" style="14" customWidth="1"/>
    <col min="122" max="122" width="38.83203125" style="14" customWidth="1"/>
    <col min="123" max="123" width="45" style="14" customWidth="1"/>
    <col min="124" max="124" width="33.6640625" style="14" customWidth="1"/>
    <col min="125" max="125" width="35.83203125" style="14" customWidth="1"/>
    <col min="126" max="126" width="33" style="14" customWidth="1"/>
    <col min="127" max="127" width="30.6640625" style="14" customWidth="1"/>
    <col min="128" max="128" width="38.83203125" style="14" customWidth="1"/>
    <col min="129" max="129" width="35.83203125" style="14" customWidth="1"/>
    <col min="130" max="130" width="53.5" style="14" customWidth="1"/>
    <col min="131" max="131" width="48.1640625" style="14" customWidth="1"/>
    <col min="132" max="132" width="30.1640625" style="14" customWidth="1"/>
    <col min="133" max="133" width="32.6640625" style="14" customWidth="1"/>
    <col min="134" max="134" width="35" style="14" customWidth="1"/>
    <col min="135" max="136" width="13.33203125" style="14" customWidth="1"/>
  </cols>
  <sheetData>
    <row r="1" spans="1:136" ht="58.5" customHeight="1" x14ac:dyDescent="0.2"/>
    <row r="2" spans="1:136" s="100" customFormat="1" ht="20.25" customHeight="1" x14ac:dyDescent="0.15">
      <c r="B2" s="7"/>
      <c r="C2" s="7"/>
      <c r="D2" s="101">
        <f>HYPERLINK("#CaseChart!B3", 'Case Chart'!B4)</f>
        <v>1</v>
      </c>
      <c r="E2" s="101">
        <f>HYPERLINK("#CaseChart!B4", 'Case Chart'!B5)</f>
        <v>2</v>
      </c>
      <c r="F2" s="101">
        <f>HYPERLINK("#CaseChart!B5", 'Case Chart'!B6)</f>
        <v>3</v>
      </c>
      <c r="G2" s="101">
        <f>HYPERLINK("#CaseChart!B6",'Case Chart'!B7)</f>
        <v>4</v>
      </c>
      <c r="H2" s="101">
        <f>HYPERLINK("#CaseChart!B7", 'Case Chart'!$B8)</f>
        <v>5</v>
      </c>
      <c r="I2" s="101">
        <f>HYPERLINK("#CaseChart!B8", 'Case Chart'!$B9)</f>
        <v>6</v>
      </c>
      <c r="J2" s="101">
        <f>HYPERLINK("#CaseChart!B9", 'Case Chart'!$B10)</f>
        <v>7</v>
      </c>
      <c r="K2" s="101">
        <f>HYPERLINK("#CaseChart!B10", 'Case Chart'!$B11)</f>
        <v>8</v>
      </c>
      <c r="L2" s="101">
        <f>HYPERLINK("#CaseChart!B11", 'Case Chart'!$B12)</f>
        <v>9</v>
      </c>
      <c r="M2" s="101">
        <f>HYPERLINK("#CaseChart!B12", 'Case Chart'!$B13)</f>
        <v>10</v>
      </c>
      <c r="N2" s="101">
        <f>HYPERLINK("#CaseChart!B13", 'Case Chart'!$B14)</f>
        <v>11</v>
      </c>
      <c r="O2" s="101">
        <f>HYPERLINK("#CaseChart!B14", 'Case Chart'!$B15)</f>
        <v>12</v>
      </c>
      <c r="P2" s="101">
        <f>HYPERLINK("#CaseChart!B15", 'Case Chart'!$B16)</f>
        <v>13</v>
      </c>
      <c r="Q2" s="101">
        <f>HYPERLINK("#CaseChart!B16", 'Case Chart'!$B17)</f>
        <v>14</v>
      </c>
      <c r="R2" s="101">
        <f>HYPERLINK("#CaseChart!B17", 'Case Chart'!$B18)</f>
        <v>15</v>
      </c>
      <c r="S2" s="101">
        <f>HYPERLINK("#CaseChart!B18", 'Case Chart'!$B19)</f>
        <v>16</v>
      </c>
      <c r="T2" s="101">
        <f>HYPERLINK("#CaseChart!B19", 'Case Chart'!$B20)</f>
        <v>17</v>
      </c>
      <c r="U2" s="101">
        <f>HYPERLINK("#CaseChart!B20", 'Case Chart'!$B21)</f>
        <v>18</v>
      </c>
      <c r="V2" s="101">
        <f>HYPERLINK("#CaseChart!B21", 'Case Chart'!$B22)</f>
        <v>19</v>
      </c>
      <c r="W2" s="101">
        <f>HYPERLINK("#CaseChart!B22", 'Case Chart'!$B23)</f>
        <v>20</v>
      </c>
      <c r="X2" s="101">
        <f>HYPERLINK("#CaseChart!B23", 'Case Chart'!$B24)</f>
        <v>21</v>
      </c>
      <c r="Y2" s="101">
        <f>HYPERLINK("#CaseChart!B24", 'Case Chart'!$B25)</f>
        <v>22</v>
      </c>
      <c r="Z2" s="101">
        <f>HYPERLINK("#CaseChart!B25", 'Case Chart'!$B26)</f>
        <v>23</v>
      </c>
      <c r="AA2" s="101">
        <f>HYPERLINK("#CaseChart!B26", 'Case Chart'!$B27)</f>
        <v>24</v>
      </c>
      <c r="AB2" s="101">
        <f>HYPERLINK("#CaseChart!B27", 'Case Chart'!$B28)</f>
        <v>25</v>
      </c>
      <c r="AC2" s="101">
        <f>HYPERLINK("#CaseChart!B28", 'Case Chart'!$B29)</f>
        <v>26</v>
      </c>
      <c r="AD2" s="101">
        <f>HYPERLINK("#CaseChart!B29", 'Case Chart'!$B30)</f>
        <v>27</v>
      </c>
      <c r="AE2" s="101">
        <f>HYPERLINK("#CaseChart!B30", 'Case Chart'!$B31)</f>
        <v>28</v>
      </c>
      <c r="AF2" s="102">
        <f>HYPERLINK("#CaseChart!B31", 'Case Chart'!$B32)</f>
        <v>29</v>
      </c>
      <c r="AG2" s="102">
        <f>HYPERLINK("#CaseChart!B32", 'Case Chart'!$B33)</f>
        <v>30</v>
      </c>
      <c r="AH2" s="102">
        <f>HYPERLINK("#CaseChart!B33", 'Case Chart'!$B34)</f>
        <v>31</v>
      </c>
      <c r="AI2" s="102">
        <f>HYPERLINK("#CaseChart!B34", 'Case Chart'!$B35)</f>
        <v>32</v>
      </c>
      <c r="AJ2" s="102">
        <f>HYPERLINK("#CaseChart!B35", 'Case Chart'!$B36)</f>
        <v>33</v>
      </c>
      <c r="AK2" s="102">
        <f>HYPERLINK("#CaseChart!B36", 'Case Chart'!$B37)</f>
        <v>34</v>
      </c>
      <c r="AL2" s="102">
        <f>HYPERLINK("#CaseChart!B37", 'Case Chart'!$B38)</f>
        <v>35</v>
      </c>
      <c r="AM2" s="102">
        <f>HYPERLINK("#CaseChart!B38", 'Case Chart'!$B39)</f>
        <v>36</v>
      </c>
      <c r="AN2" s="102">
        <f>HYPERLINK("#CaseChart!B39", 'Case Chart'!$B40)</f>
        <v>37</v>
      </c>
      <c r="AO2" s="102">
        <f>HYPERLINK("#CaseChart!B40", 'Case Chart'!$B41)</f>
        <v>38</v>
      </c>
      <c r="AP2" s="102">
        <f>HYPERLINK("#CaseChart!B41", 'Case Chart'!$B42)</f>
        <v>39</v>
      </c>
      <c r="AQ2" s="102">
        <f>HYPERLINK("#CaseChart!B42", 'Case Chart'!$B43)</f>
        <v>40</v>
      </c>
      <c r="AR2" s="102">
        <f>HYPERLINK("#CaseChart!B43", 'Case Chart'!$B44)</f>
        <v>41</v>
      </c>
      <c r="AS2" s="102">
        <f>HYPERLINK("#CaseChart!B44", 'Case Chart'!$B45)</f>
        <v>42</v>
      </c>
      <c r="AT2" s="102">
        <f>HYPERLINK("#CaseChart!B45", 'Case Chart'!$B46)</f>
        <v>43</v>
      </c>
      <c r="AU2" s="102">
        <f>HYPERLINK("#CaseChart!B46", 'Case Chart'!$B47)</f>
        <v>44</v>
      </c>
      <c r="AV2" s="102">
        <f>HYPERLINK("#CaseChart!B47", 'Case Chart'!$B48)</f>
        <v>45</v>
      </c>
      <c r="AW2" s="102">
        <f>HYPERLINK("#CaseChart!B48", 'Case Chart'!$B49)</f>
        <v>46</v>
      </c>
      <c r="AX2" s="102">
        <f>HYPERLINK("#CaseChart!B49", 'Case Chart'!$B50)</f>
        <v>47</v>
      </c>
      <c r="AY2" s="102">
        <f>HYPERLINK("#CaseChart!B50", 'Case Chart'!$B51)</f>
        <v>48</v>
      </c>
      <c r="AZ2" s="102">
        <f>HYPERLINK("#CaseChart!B51", 'Case Chart'!$B52)</f>
        <v>49</v>
      </c>
      <c r="BA2" s="102">
        <f>HYPERLINK("#CaseChart!B52", 'Case Chart'!$B53)</f>
        <v>50</v>
      </c>
      <c r="BB2" s="102">
        <f>HYPERLINK("#CaseChart!B53", 'Case Chart'!$B54)</f>
        <v>51</v>
      </c>
      <c r="BC2" s="102">
        <f>HYPERLINK("#CaseChart!B54", 'Case Chart'!$B55)</f>
        <v>52</v>
      </c>
      <c r="BD2" s="102">
        <f>HYPERLINK("#CaseChart!B55", 'Case Chart'!$B56)</f>
        <v>53</v>
      </c>
      <c r="BE2" s="102">
        <f>HYPERLINK("#CaseChart!B56", 'Case Chart'!$B57)</f>
        <v>54</v>
      </c>
      <c r="BF2" s="102">
        <f>HYPERLINK("#CaseChart!B57", 'Case Chart'!$B58)</f>
        <v>55</v>
      </c>
      <c r="BG2" s="102">
        <f>HYPERLINK("#CaseChart!B58", 'Case Chart'!$B59)</f>
        <v>56</v>
      </c>
      <c r="BH2" s="102">
        <f>HYPERLINK("#CaseChart!B59", 'Case Chart'!$B60)</f>
        <v>57</v>
      </c>
      <c r="BI2" s="102">
        <f>HYPERLINK("#CaseChart!B60", 'Case Chart'!$B61)</f>
        <v>58</v>
      </c>
      <c r="BJ2" s="102">
        <f>HYPERLINK("#CaseChart!B61", 'Case Chart'!$B62)</f>
        <v>59</v>
      </c>
      <c r="BK2" s="102">
        <f>HYPERLINK("#CaseChart!B62", 'Case Chart'!$B63)</f>
        <v>60</v>
      </c>
      <c r="BL2" s="102">
        <f>HYPERLINK("#CaseChart!B63", 'Case Chart'!$B64)</f>
        <v>61</v>
      </c>
      <c r="BM2" s="102">
        <f>HYPERLINK("#CaseChart!B64", 'Case Chart'!$B65)</f>
        <v>62</v>
      </c>
      <c r="BN2" s="102">
        <f>HYPERLINK("#CaseChart!B65", 'Case Chart'!$B66)</f>
        <v>63</v>
      </c>
      <c r="BO2" s="102">
        <f>HYPERLINK("#CaseChart!B66", 'Case Chart'!$B67)</f>
        <v>64</v>
      </c>
      <c r="BP2" s="102">
        <f>HYPERLINK("#CaseChart!B67", 'Case Chart'!$B68)</f>
        <v>65</v>
      </c>
      <c r="BQ2" s="101">
        <f>HYPERLINK("#CaseChart!B68", 'Case Chart'!$B69)</f>
        <v>66</v>
      </c>
      <c r="BR2" s="101">
        <f>HYPERLINK("#CaseChart!B69", 'Case Chart'!$B70)</f>
        <v>67</v>
      </c>
      <c r="BS2" s="101">
        <f>HYPERLINK("#CaseChart!B70", 'Case Chart'!$B71)</f>
        <v>68</v>
      </c>
      <c r="BT2" s="101">
        <f>HYPERLINK("#CaseChart!B71", 'Case Chart'!$B72)</f>
        <v>69</v>
      </c>
      <c r="BU2" s="101">
        <f>HYPERLINK("#CaseChart!B72", 'Case Chart'!$B73)</f>
        <v>70</v>
      </c>
      <c r="BV2" s="101">
        <f>HYPERLINK("#CaseChart!B73", 'Case Chart'!$B74)</f>
        <v>71</v>
      </c>
      <c r="BW2" s="101">
        <f>HYPERLINK("#CaseChart!B74", 'Case Chart'!$B75)</f>
        <v>72</v>
      </c>
      <c r="BX2" s="101">
        <f>HYPERLINK("#CaseChart!B75", 'Case Chart'!$B76)</f>
        <v>73</v>
      </c>
      <c r="BY2" s="101">
        <f>HYPERLINK("#CaseChart!B76", 'Case Chart'!$B77)</f>
        <v>74</v>
      </c>
      <c r="BZ2" s="101">
        <f>HYPERLINK("#CaseChart!B77", 'Case Chart'!$B78)</f>
        <v>75</v>
      </c>
      <c r="CA2" s="101">
        <f>HYPERLINK("#CaseChart!B78", 'Case Chart'!$B79)</f>
        <v>76</v>
      </c>
      <c r="CB2" s="101">
        <f>HYPERLINK("#CaseChart!B79", 'Case Chart'!$B80)</f>
        <v>77</v>
      </c>
      <c r="CC2" s="102">
        <f>HYPERLINK("#CaseChart!B80", 'Case Chart'!$B81)</f>
        <v>78</v>
      </c>
      <c r="CD2" s="102">
        <f>HYPERLINK("#CaseChart!B81", 'Case Chart'!$B82)</f>
        <v>79</v>
      </c>
      <c r="CE2" s="102">
        <f>HYPERLINK("#CaseChart!B82", 'Case Chart'!$B83)</f>
        <v>80</v>
      </c>
      <c r="CF2" s="101">
        <f>HYPERLINK("#CaseChart!B83", 'Case Chart'!$B84)</f>
        <v>81</v>
      </c>
      <c r="CG2" s="101">
        <f>HYPERLINK("#CaseChart!B84", 'Case Chart'!$B85)</f>
        <v>82</v>
      </c>
      <c r="CH2" s="101">
        <f>HYPERLINK("#CaseChart!B85", 'Case Chart'!$B86)</f>
        <v>83</v>
      </c>
      <c r="CI2" s="101">
        <f>HYPERLINK("#CaseChart!B86", 'Case Chart'!$B87)</f>
        <v>84</v>
      </c>
      <c r="CJ2" s="101">
        <f>HYPERLINK("#CaseChart!B87", 'Case Chart'!$B88)</f>
        <v>85</v>
      </c>
      <c r="CK2" s="101">
        <f>HYPERLINK("#CaseChart!B88", 'Case Chart'!$B89)</f>
        <v>86</v>
      </c>
      <c r="CL2" s="101">
        <f>HYPERLINK("#CaseChart!B89", 'Case Chart'!$B90)</f>
        <v>87</v>
      </c>
      <c r="CM2" s="101">
        <f>HYPERLINK("#CaseChart!B90", 'Case Chart'!$B91)</f>
        <v>88</v>
      </c>
      <c r="CN2" s="101">
        <f>HYPERLINK("#CaseChart!B91", 'Case Chart'!$B92)</f>
        <v>89</v>
      </c>
      <c r="CO2" s="101">
        <f>HYPERLINK("#CaseChart!B92", 'Case Chart'!$B93)</f>
        <v>90</v>
      </c>
      <c r="CP2" s="101">
        <f>HYPERLINK("#CaseChart!B93", 'Case Chart'!$B94)</f>
        <v>91</v>
      </c>
      <c r="CQ2" s="101">
        <f>HYPERLINK("#CaseChart!B94", 'Case Chart'!$B95)</f>
        <v>92</v>
      </c>
      <c r="CR2" s="101">
        <f>HYPERLINK("#CaseChart!B95", 'Case Chart'!$B96)</f>
        <v>93</v>
      </c>
      <c r="CS2" s="101">
        <f>HYPERLINK("#CaseChart!B96", 'Case Chart'!$B97)</f>
        <v>94</v>
      </c>
      <c r="CT2" s="101">
        <f>HYPERLINK("#CaseChart!B97", 'Case Chart'!$B98)</f>
        <v>95</v>
      </c>
      <c r="CU2" s="101">
        <f>HYPERLINK("#CaseChart!B98", 'Case Chart'!$B99)</f>
        <v>96</v>
      </c>
      <c r="CV2" s="101">
        <f>HYPERLINK("#CaseChart!B99", 'Case Chart'!$B100)</f>
        <v>97</v>
      </c>
      <c r="CW2" s="127">
        <f>HYPERLINK("#CaseChart!B101", 'Case Chart'!$B102)</f>
        <v>98</v>
      </c>
      <c r="CX2" s="103">
        <f>HYPERLINK("#CaseChart!B102", 'Case Chart'!$B103)</f>
        <v>99</v>
      </c>
      <c r="CY2" s="103">
        <f>HYPERLINK("#CaseChart!B103", 'Case Chart'!$B104)</f>
        <v>100</v>
      </c>
      <c r="CZ2" s="103">
        <f>HYPERLINK("#CaseChart!B104", 'Case Chart'!$B105)</f>
        <v>101</v>
      </c>
      <c r="DA2" s="103">
        <f>HYPERLINK("#CaseChart!B105", 'Case Chart'!$B106)</f>
        <v>102</v>
      </c>
      <c r="DB2" s="103">
        <f>HYPERLINK("#CaseChart!B106", 'Case Chart'!$B107)</f>
        <v>103</v>
      </c>
      <c r="DC2" s="103">
        <f>HYPERLINK("#CaseChart!B107", 'Case Chart'!$B108)</f>
        <v>104</v>
      </c>
      <c r="DD2" s="103">
        <f>HYPERLINK("#CaseChart!B108", 'Case Chart'!$B109)</f>
        <v>105</v>
      </c>
      <c r="DE2" s="103">
        <f>HYPERLINK("#CaseChart!B109", 'Case Chart'!$B110)</f>
        <v>106</v>
      </c>
      <c r="DF2" s="103">
        <f>HYPERLINK("#CaseChart!B110", 'Case Chart'!$B111)</f>
        <v>107</v>
      </c>
      <c r="DG2" s="103">
        <f>HYPERLINK("#CaseChart!B111", 'Case Chart'!$B112)</f>
        <v>108</v>
      </c>
      <c r="DH2" s="103">
        <f>HYPERLINK("#CaseChart!B112", 'Case Chart'!$B113)</f>
        <v>109</v>
      </c>
      <c r="DI2" s="103">
        <f>HYPERLINK("#CaseChart!B113", 'Case Chart'!$B114)</f>
        <v>110</v>
      </c>
      <c r="DJ2" s="103">
        <f>HYPERLINK("#CaseChart!B114", 'Case Chart'!$B115)</f>
        <v>111</v>
      </c>
      <c r="DK2" s="103">
        <f>HYPERLINK("#CaseChart!B115", 'Case Chart'!$B116)</f>
        <v>112</v>
      </c>
      <c r="DL2" s="103">
        <f>HYPERLINK("#CaseChart!B116", 'Case Chart'!$B117)</f>
        <v>113</v>
      </c>
      <c r="DM2" s="103">
        <f>HYPERLINK("#CaseChart!B117", 'Case Chart'!$B118)</f>
        <v>114</v>
      </c>
      <c r="DN2" s="103">
        <f>HYPERLINK("#CaseChart!B118", 'Case Chart'!$B119)</f>
        <v>115</v>
      </c>
      <c r="DO2" s="103">
        <f>HYPERLINK("#CaseChart!B119", 'Case Chart'!$B120)</f>
        <v>116</v>
      </c>
      <c r="DP2" s="21" t="s">
        <v>27</v>
      </c>
      <c r="DQ2" s="21" t="s">
        <v>28</v>
      </c>
      <c r="DR2" s="21" t="s">
        <v>29</v>
      </c>
      <c r="DS2" s="21" t="s">
        <v>30</v>
      </c>
      <c r="DT2" s="21" t="s">
        <v>31</v>
      </c>
      <c r="DU2" s="21" t="s">
        <v>32</v>
      </c>
      <c r="DV2" s="21" t="s">
        <v>33</v>
      </c>
      <c r="DW2" s="21" t="s">
        <v>34</v>
      </c>
      <c r="DX2" s="21" t="s">
        <v>35</v>
      </c>
      <c r="DY2" s="21" t="s">
        <v>36</v>
      </c>
      <c r="DZ2" s="21" t="s">
        <v>37</v>
      </c>
      <c r="EA2" s="21" t="s">
        <v>38</v>
      </c>
      <c r="EB2" s="21" t="s">
        <v>39</v>
      </c>
      <c r="EC2" s="21" t="s">
        <v>40</v>
      </c>
      <c r="ED2" s="21" t="s">
        <v>41</v>
      </c>
      <c r="EE2" s="22" t="s">
        <v>42</v>
      </c>
      <c r="EF2" s="23" t="s">
        <v>43</v>
      </c>
    </row>
    <row r="3" spans="1:136" ht="46.25" customHeight="1" x14ac:dyDescent="0.2">
      <c r="A3" s="4"/>
      <c r="B3" s="7"/>
      <c r="C3" s="8" t="s">
        <v>44</v>
      </c>
      <c r="D3" s="12" t="s">
        <v>45</v>
      </c>
      <c r="E3" s="12" t="s">
        <v>46</v>
      </c>
      <c r="F3" s="12" t="s">
        <v>47</v>
      </c>
      <c r="G3" s="12" t="s">
        <v>48</v>
      </c>
      <c r="H3" s="13" t="s">
        <v>49</v>
      </c>
      <c r="I3" s="12" t="s">
        <v>50</v>
      </c>
      <c r="J3" s="15" t="s">
        <v>51</v>
      </c>
      <c r="K3" s="15" t="s">
        <v>52</v>
      </c>
      <c r="L3" s="15" t="s">
        <v>53</v>
      </c>
      <c r="M3" s="12" t="s">
        <v>54</v>
      </c>
      <c r="N3" s="12" t="s">
        <v>55</v>
      </c>
      <c r="O3" s="12" t="s">
        <v>56</v>
      </c>
      <c r="P3" s="12" t="s">
        <v>57</v>
      </c>
      <c r="Q3" s="12" t="s">
        <v>58</v>
      </c>
      <c r="R3" s="12" t="s">
        <v>59</v>
      </c>
      <c r="S3" s="12" t="s">
        <v>60</v>
      </c>
      <c r="T3" s="12" t="s">
        <v>61</v>
      </c>
      <c r="U3" s="13" t="s">
        <v>62</v>
      </c>
      <c r="V3" s="12" t="s">
        <v>63</v>
      </c>
      <c r="W3" s="12" t="s">
        <v>64</v>
      </c>
      <c r="X3" s="12" t="s">
        <v>65</v>
      </c>
      <c r="Y3" s="12" t="s">
        <v>66</v>
      </c>
      <c r="Z3" s="13" t="s">
        <v>67</v>
      </c>
      <c r="AA3" s="12" t="s">
        <v>68</v>
      </c>
      <c r="AB3" s="12" t="s">
        <v>69</v>
      </c>
      <c r="AC3" s="12" t="s">
        <v>70</v>
      </c>
      <c r="AD3" s="12" t="s">
        <v>71</v>
      </c>
      <c r="AE3" s="25" t="s">
        <v>72</v>
      </c>
      <c r="AF3" s="13" t="s">
        <v>73</v>
      </c>
      <c r="AG3" s="13" t="s">
        <v>74</v>
      </c>
      <c r="AH3" s="13" t="s">
        <v>75</v>
      </c>
      <c r="AI3" s="13" t="s">
        <v>76</v>
      </c>
      <c r="AJ3" s="13" t="s">
        <v>77</v>
      </c>
      <c r="AK3" s="13" t="s">
        <v>78</v>
      </c>
      <c r="AL3" s="13" t="s">
        <v>79</v>
      </c>
      <c r="AM3" s="13" t="s">
        <v>80</v>
      </c>
      <c r="AN3" s="13" t="s">
        <v>81</v>
      </c>
      <c r="AO3" s="13" t="s">
        <v>82</v>
      </c>
      <c r="AP3" s="13" t="s">
        <v>83</v>
      </c>
      <c r="AQ3" s="13" t="s">
        <v>84</v>
      </c>
      <c r="AR3" s="13" t="s">
        <v>85</v>
      </c>
      <c r="AS3" s="13" t="s">
        <v>86</v>
      </c>
      <c r="AT3" s="13" t="s">
        <v>87</v>
      </c>
      <c r="AU3" s="13" t="s">
        <v>88</v>
      </c>
      <c r="AV3" s="13" t="s">
        <v>89</v>
      </c>
      <c r="AW3" s="13" t="s">
        <v>90</v>
      </c>
      <c r="AX3" s="13" t="s">
        <v>91</v>
      </c>
      <c r="AY3" s="13" t="s">
        <v>92</v>
      </c>
      <c r="AZ3" s="13" t="s">
        <v>93</v>
      </c>
      <c r="BA3" s="13" t="s">
        <v>94</v>
      </c>
      <c r="BB3" s="13" t="s">
        <v>95</v>
      </c>
      <c r="BC3" s="13" t="s">
        <v>96</v>
      </c>
      <c r="BD3" s="13" t="s">
        <v>97</v>
      </c>
      <c r="BE3" s="16" t="s">
        <v>98</v>
      </c>
      <c r="BF3" s="13" t="s">
        <v>99</v>
      </c>
      <c r="BG3" s="13" t="s">
        <v>100</v>
      </c>
      <c r="BH3" s="13" t="s">
        <v>101</v>
      </c>
      <c r="BI3" s="13" t="s">
        <v>102</v>
      </c>
      <c r="BJ3" s="13" t="s">
        <v>103</v>
      </c>
      <c r="BK3" s="13" t="s">
        <v>104</v>
      </c>
      <c r="BL3" s="13" t="s">
        <v>105</v>
      </c>
      <c r="BM3" s="13" t="s">
        <v>106</v>
      </c>
      <c r="BN3" s="13" t="s">
        <v>107</v>
      </c>
      <c r="BO3" s="13" t="s">
        <v>108</v>
      </c>
      <c r="BP3" s="13" t="s">
        <v>109</v>
      </c>
      <c r="BQ3" s="13" t="s">
        <v>110</v>
      </c>
      <c r="BR3" s="12" t="s">
        <v>111</v>
      </c>
      <c r="BS3" s="12" t="s">
        <v>112</v>
      </c>
      <c r="BT3" s="12" t="s">
        <v>113</v>
      </c>
      <c r="BU3" s="12" t="s">
        <v>114</v>
      </c>
      <c r="BV3" s="12" t="s">
        <v>115</v>
      </c>
      <c r="BW3" s="12" t="s">
        <v>116</v>
      </c>
      <c r="BX3" s="12" t="s">
        <v>117</v>
      </c>
      <c r="BY3" s="12" t="s">
        <v>118</v>
      </c>
      <c r="BZ3" s="12" t="s">
        <v>119</v>
      </c>
      <c r="CA3" s="12" t="s">
        <v>120</v>
      </c>
      <c r="CB3" s="12" t="s">
        <v>121</v>
      </c>
      <c r="CC3" s="13" t="s">
        <v>122</v>
      </c>
      <c r="CD3" s="13" t="s">
        <v>123</v>
      </c>
      <c r="CE3" s="13" t="s">
        <v>124</v>
      </c>
      <c r="CF3" s="12" t="s">
        <v>125</v>
      </c>
      <c r="CG3" s="12" t="s">
        <v>126</v>
      </c>
      <c r="CH3" s="12" t="s">
        <v>127</v>
      </c>
      <c r="CI3" s="12" t="s">
        <v>128</v>
      </c>
      <c r="CJ3" s="12" t="s">
        <v>129</v>
      </c>
      <c r="CK3" s="12" t="s">
        <v>130</v>
      </c>
      <c r="CL3" s="12" t="s">
        <v>131</v>
      </c>
      <c r="CM3" s="12" t="s">
        <v>132</v>
      </c>
      <c r="CN3" s="12" t="s">
        <v>133</v>
      </c>
      <c r="CO3" s="12" t="s">
        <v>134</v>
      </c>
      <c r="CP3" s="12" t="s">
        <v>135</v>
      </c>
      <c r="CQ3" s="12" t="s">
        <v>136</v>
      </c>
      <c r="CR3" s="12" t="s">
        <v>137</v>
      </c>
      <c r="CS3" s="12" t="s">
        <v>138</v>
      </c>
      <c r="CT3" s="12" t="s">
        <v>139</v>
      </c>
      <c r="CU3" s="12" t="s">
        <v>140</v>
      </c>
      <c r="CV3" s="12" t="s">
        <v>141</v>
      </c>
      <c r="CW3" s="130" t="s">
        <v>142</v>
      </c>
      <c r="CX3" s="131" t="s">
        <v>143</v>
      </c>
      <c r="CY3" s="25" t="s">
        <v>144</v>
      </c>
      <c r="CZ3" s="17" t="s">
        <v>145</v>
      </c>
      <c r="DA3" s="17" t="s">
        <v>146</v>
      </c>
      <c r="DB3" s="131" t="s">
        <v>147</v>
      </c>
      <c r="DC3" s="17" t="s">
        <v>148</v>
      </c>
      <c r="DD3" s="17" t="s">
        <v>149</v>
      </c>
      <c r="DE3" s="17" t="s">
        <v>150</v>
      </c>
      <c r="DF3" s="131" t="s">
        <v>151</v>
      </c>
      <c r="DG3" s="17" t="s">
        <v>152</v>
      </c>
      <c r="DH3" s="17" t="s">
        <v>153</v>
      </c>
      <c r="DI3" s="17" t="s">
        <v>154</v>
      </c>
      <c r="DJ3" s="12" t="s">
        <v>155</v>
      </c>
      <c r="DK3" s="12" t="s">
        <v>156</v>
      </c>
      <c r="DL3" s="12" t="s">
        <v>157</v>
      </c>
      <c r="DM3" s="12" t="s">
        <v>158</v>
      </c>
      <c r="DN3" s="12" t="s">
        <v>159</v>
      </c>
      <c r="DO3" s="12" t="s">
        <v>160</v>
      </c>
      <c r="DP3" s="17" t="s">
        <v>161</v>
      </c>
      <c r="DQ3" s="17" t="s">
        <v>162</v>
      </c>
      <c r="DR3" s="17" t="s">
        <v>163</v>
      </c>
      <c r="DS3" s="15" t="s">
        <v>164</v>
      </c>
      <c r="DT3" s="15" t="s">
        <v>165</v>
      </c>
      <c r="DU3" s="17" t="s">
        <v>166</v>
      </c>
      <c r="DV3" s="17" t="s">
        <v>167</v>
      </c>
      <c r="DW3" s="17" t="s">
        <v>168</v>
      </c>
      <c r="DX3" s="17" t="s">
        <v>169</v>
      </c>
      <c r="DY3" s="17" t="s">
        <v>170</v>
      </c>
      <c r="DZ3" s="17" t="s">
        <v>171</v>
      </c>
      <c r="EA3" s="17" t="s">
        <v>172</v>
      </c>
      <c r="EB3" s="17" t="s">
        <v>173</v>
      </c>
      <c r="EC3" s="17" t="s">
        <v>174</v>
      </c>
      <c r="ED3" s="17" t="s">
        <v>175</v>
      </c>
      <c r="EE3" s="13"/>
      <c r="EF3" s="13"/>
    </row>
    <row r="4" spans="1:136" ht="21.5" customHeight="1" x14ac:dyDescent="0.2">
      <c r="A4" s="4"/>
      <c r="B4" s="174" t="s">
        <v>176</v>
      </c>
      <c r="C4" s="175"/>
      <c r="D4" s="90"/>
      <c r="E4" s="90"/>
      <c r="F4" s="90"/>
      <c r="G4" s="13"/>
      <c r="H4" s="13"/>
      <c r="I4" s="13"/>
      <c r="J4" s="13"/>
      <c r="K4" s="13"/>
      <c r="L4" s="13"/>
      <c r="M4" s="13"/>
      <c r="N4" s="13"/>
      <c r="O4" s="13"/>
      <c r="P4" s="13"/>
      <c r="Q4" s="13"/>
      <c r="R4" s="13"/>
      <c r="S4" s="13"/>
      <c r="T4" s="13"/>
      <c r="U4" s="13"/>
      <c r="V4" s="13"/>
      <c r="W4" s="13"/>
      <c r="X4" s="13"/>
      <c r="Y4" s="13"/>
      <c r="Z4" s="13"/>
      <c r="AA4" s="13"/>
      <c r="AB4" s="13"/>
      <c r="AC4" s="13"/>
      <c r="AD4" s="13"/>
      <c r="AE4" s="13"/>
      <c r="AF4" s="13" t="s">
        <v>177</v>
      </c>
      <c r="AG4" s="13" t="s">
        <v>177</v>
      </c>
      <c r="AH4" s="13" t="s">
        <v>177</v>
      </c>
      <c r="AI4" s="13" t="s">
        <v>177</v>
      </c>
      <c r="AJ4" s="13" t="s">
        <v>177</v>
      </c>
      <c r="AK4" s="13" t="s">
        <v>177</v>
      </c>
      <c r="AL4" s="13" t="s">
        <v>177</v>
      </c>
      <c r="AM4" s="13" t="s">
        <v>177</v>
      </c>
      <c r="AN4" s="13" t="s">
        <v>177</v>
      </c>
      <c r="AO4" s="13" t="s">
        <v>177</v>
      </c>
      <c r="AP4" s="13" t="s">
        <v>177</v>
      </c>
      <c r="AQ4" s="13" t="s">
        <v>177</v>
      </c>
      <c r="AR4" s="13" t="s">
        <v>177</v>
      </c>
      <c r="AS4" s="13" t="s">
        <v>177</v>
      </c>
      <c r="AT4" s="13" t="s">
        <v>177</v>
      </c>
      <c r="AU4" s="13" t="s">
        <v>177</v>
      </c>
      <c r="AV4" s="13" t="s">
        <v>177</v>
      </c>
      <c r="AW4" s="13" t="s">
        <v>177</v>
      </c>
      <c r="AX4" s="13" t="s">
        <v>177</v>
      </c>
      <c r="AY4" s="13" t="s">
        <v>177</v>
      </c>
      <c r="AZ4" s="13" t="s">
        <v>177</v>
      </c>
      <c r="BA4" s="13" t="s">
        <v>177</v>
      </c>
      <c r="BB4" s="13" t="s">
        <v>177</v>
      </c>
      <c r="BC4" s="13" t="s">
        <v>177</v>
      </c>
      <c r="BD4" s="13" t="s">
        <v>177</v>
      </c>
      <c r="BE4" s="13" t="s">
        <v>177</v>
      </c>
      <c r="BF4" s="13" t="s">
        <v>177</v>
      </c>
      <c r="BG4" s="13" t="s">
        <v>177</v>
      </c>
      <c r="BH4" s="13" t="s">
        <v>177</v>
      </c>
      <c r="BI4" s="13" t="s">
        <v>177</v>
      </c>
      <c r="BJ4" s="13" t="s">
        <v>177</v>
      </c>
      <c r="BK4" s="13" t="s">
        <v>177</v>
      </c>
      <c r="BL4" s="13" t="s">
        <v>177</v>
      </c>
      <c r="BM4" s="13" t="s">
        <v>177</v>
      </c>
      <c r="BN4" s="13" t="s">
        <v>177</v>
      </c>
      <c r="BO4" s="13" t="s">
        <v>177</v>
      </c>
      <c r="BP4" s="13" t="s">
        <v>177</v>
      </c>
      <c r="BQ4" s="13"/>
      <c r="BR4" s="13"/>
      <c r="BS4" s="13"/>
      <c r="BT4" s="13"/>
      <c r="BU4" s="13"/>
      <c r="BV4" s="13"/>
      <c r="BW4" s="13"/>
      <c r="BX4" s="13"/>
      <c r="BY4" s="13"/>
      <c r="BZ4" s="13"/>
      <c r="CA4" s="13"/>
      <c r="CB4" s="13"/>
      <c r="CC4" s="13"/>
      <c r="CD4" s="13" t="s">
        <v>178</v>
      </c>
      <c r="CE4" s="13" t="s">
        <v>178</v>
      </c>
      <c r="CF4" s="13"/>
      <c r="CG4" s="13"/>
      <c r="CH4" s="13"/>
      <c r="CI4" s="13"/>
      <c r="CJ4" s="13"/>
      <c r="CK4" s="13"/>
      <c r="CL4" s="13"/>
      <c r="CM4" s="13"/>
      <c r="CN4" s="13"/>
      <c r="CO4" s="13"/>
      <c r="CP4" s="13"/>
      <c r="CQ4" s="13"/>
      <c r="CR4" s="13"/>
      <c r="CS4" s="13"/>
      <c r="CT4" s="13"/>
      <c r="CU4" s="13"/>
      <c r="CV4" s="13"/>
      <c r="CW4" s="13"/>
      <c r="CX4" s="13" t="s">
        <v>179</v>
      </c>
      <c r="CY4" s="13" t="s">
        <v>179</v>
      </c>
      <c r="CZ4" s="13" t="s">
        <v>179</v>
      </c>
      <c r="DA4" s="13" t="s">
        <v>179</v>
      </c>
      <c r="DB4" s="13" t="s">
        <v>179</v>
      </c>
      <c r="DC4" s="13" t="s">
        <v>179</v>
      </c>
      <c r="DD4" s="13" t="s">
        <v>179</v>
      </c>
      <c r="DE4" s="13" t="s">
        <v>179</v>
      </c>
      <c r="DF4" s="13" t="s">
        <v>179</v>
      </c>
      <c r="DG4" s="13" t="s">
        <v>179</v>
      </c>
      <c r="DH4" s="13" t="s">
        <v>179</v>
      </c>
      <c r="DI4" s="13" t="s">
        <v>179</v>
      </c>
      <c r="DJ4" s="13" t="s">
        <v>179</v>
      </c>
      <c r="DK4" s="13" t="s">
        <v>179</v>
      </c>
      <c r="DL4" s="13" t="s">
        <v>179</v>
      </c>
      <c r="DM4" s="13" t="s">
        <v>179</v>
      </c>
      <c r="DN4" s="13" t="s">
        <v>179</v>
      </c>
      <c r="DO4" s="13" t="s">
        <v>179</v>
      </c>
      <c r="DP4" s="13"/>
      <c r="DQ4" s="13"/>
      <c r="DR4" s="13"/>
      <c r="DS4" s="13"/>
      <c r="DT4" s="13"/>
      <c r="DU4" s="13"/>
      <c r="DV4" s="13"/>
      <c r="DW4" s="13"/>
      <c r="DX4" s="13"/>
      <c r="DY4" s="13"/>
      <c r="DZ4" s="13"/>
      <c r="EA4" s="13"/>
      <c r="EB4" s="13"/>
      <c r="EC4" s="13"/>
      <c r="ED4" s="13"/>
      <c r="EE4" s="13"/>
      <c r="EF4" s="13"/>
    </row>
    <row r="5" spans="1:136" ht="102" customHeight="1" x14ac:dyDescent="0.2">
      <c r="B5" s="132">
        <v>1</v>
      </c>
      <c r="C5" s="126" t="s">
        <v>180</v>
      </c>
      <c r="D5" s="13" t="s">
        <v>181</v>
      </c>
      <c r="E5" s="13" t="s">
        <v>181</v>
      </c>
      <c r="F5" s="13" t="s">
        <v>181</v>
      </c>
      <c r="G5" s="13" t="s">
        <v>181</v>
      </c>
      <c r="H5" s="13" t="s">
        <v>181</v>
      </c>
      <c r="I5" s="13" t="s">
        <v>181</v>
      </c>
      <c r="J5" s="13" t="s">
        <v>181</v>
      </c>
      <c r="K5" s="13" t="s">
        <v>181</v>
      </c>
      <c r="L5" s="13" t="s">
        <v>181</v>
      </c>
      <c r="M5" s="13" t="s">
        <v>181</v>
      </c>
      <c r="N5" s="13" t="s">
        <v>181</v>
      </c>
      <c r="O5" s="13" t="s">
        <v>181</v>
      </c>
      <c r="P5" s="13" t="s">
        <v>181</v>
      </c>
      <c r="Q5" s="13" t="s">
        <v>181</v>
      </c>
      <c r="R5" s="13" t="s">
        <v>181</v>
      </c>
      <c r="S5" s="13" t="s">
        <v>181</v>
      </c>
      <c r="T5" s="13" t="s">
        <v>182</v>
      </c>
      <c r="U5" s="13" t="s">
        <v>181</v>
      </c>
      <c r="V5" s="13" t="s">
        <v>181</v>
      </c>
      <c r="W5" s="13" t="s">
        <v>181</v>
      </c>
      <c r="X5" s="13" t="s">
        <v>181</v>
      </c>
      <c r="Y5" s="13" t="s">
        <v>181</v>
      </c>
      <c r="Z5" s="13" t="s">
        <v>181</v>
      </c>
      <c r="AA5" s="13" t="s">
        <v>181</v>
      </c>
      <c r="AB5" s="13" t="s">
        <v>181</v>
      </c>
      <c r="AC5" s="13" t="s">
        <v>181</v>
      </c>
      <c r="AD5" s="13" t="s">
        <v>181</v>
      </c>
      <c r="AE5" s="13" t="s">
        <v>181</v>
      </c>
      <c r="AF5" s="13" t="s">
        <v>181</v>
      </c>
      <c r="AG5" s="13" t="s">
        <v>181</v>
      </c>
      <c r="AH5" s="13" t="s">
        <v>181</v>
      </c>
      <c r="AI5" s="13" t="s">
        <v>181</v>
      </c>
      <c r="AJ5" s="13" t="s">
        <v>181</v>
      </c>
      <c r="AK5" s="13" t="s">
        <v>181</v>
      </c>
      <c r="AL5" s="13" t="s">
        <v>181</v>
      </c>
      <c r="AM5" s="13" t="s">
        <v>181</v>
      </c>
      <c r="AN5" s="13" t="s">
        <v>181</v>
      </c>
      <c r="AO5" s="13" t="s">
        <v>181</v>
      </c>
      <c r="AP5" s="13" t="s">
        <v>181</v>
      </c>
      <c r="AQ5" s="13" t="s">
        <v>181</v>
      </c>
      <c r="AR5" s="13" t="s">
        <v>181</v>
      </c>
      <c r="AS5" s="13" t="s">
        <v>181</v>
      </c>
      <c r="AT5" s="13" t="s">
        <v>181</v>
      </c>
      <c r="AU5" s="13" t="s">
        <v>181</v>
      </c>
      <c r="AV5" s="13" t="s">
        <v>181</v>
      </c>
      <c r="AW5" s="13" t="s">
        <v>181</v>
      </c>
      <c r="AX5" s="13" t="s">
        <v>181</v>
      </c>
      <c r="AY5" s="13" t="s">
        <v>181</v>
      </c>
      <c r="AZ5" s="13" t="s">
        <v>181</v>
      </c>
      <c r="BA5" s="13" t="s">
        <v>181</v>
      </c>
      <c r="BB5" s="13" t="s">
        <v>181</v>
      </c>
      <c r="BC5" s="13" t="s">
        <v>181</v>
      </c>
      <c r="BD5" s="13" t="s">
        <v>181</v>
      </c>
      <c r="BE5" s="13" t="s">
        <v>181</v>
      </c>
      <c r="BF5" s="13" t="s">
        <v>181</v>
      </c>
      <c r="BG5" s="13" t="s">
        <v>181</v>
      </c>
      <c r="BH5" s="13" t="s">
        <v>181</v>
      </c>
      <c r="BI5" s="13" t="s">
        <v>181</v>
      </c>
      <c r="BJ5" s="13" t="s">
        <v>181</v>
      </c>
      <c r="BK5" s="13" t="s">
        <v>181</v>
      </c>
      <c r="BL5" s="13" t="s">
        <v>181</v>
      </c>
      <c r="BM5" s="13" t="s">
        <v>181</v>
      </c>
      <c r="BN5" s="13" t="s">
        <v>181</v>
      </c>
      <c r="BO5" s="13" t="s">
        <v>181</v>
      </c>
      <c r="BP5" s="13" t="s">
        <v>181</v>
      </c>
      <c r="BQ5" s="13" t="s">
        <v>181</v>
      </c>
      <c r="BR5" s="13" t="s">
        <v>181</v>
      </c>
      <c r="BS5" s="13" t="s">
        <v>181</v>
      </c>
      <c r="BT5" s="13" t="s">
        <v>181</v>
      </c>
      <c r="BU5" s="13" t="s">
        <v>181</v>
      </c>
      <c r="BV5" s="13" t="s">
        <v>181</v>
      </c>
      <c r="BW5" s="13" t="s">
        <v>181</v>
      </c>
      <c r="BX5" s="13" t="s">
        <v>181</v>
      </c>
      <c r="BY5" s="13" t="s">
        <v>181</v>
      </c>
      <c r="BZ5" s="13" t="s">
        <v>181</v>
      </c>
      <c r="CA5" s="13" t="s">
        <v>181</v>
      </c>
      <c r="CB5" s="13" t="s">
        <v>181</v>
      </c>
      <c r="CC5" s="13" t="s">
        <v>181</v>
      </c>
      <c r="CD5" s="13" t="s">
        <v>181</v>
      </c>
      <c r="CE5" s="13" t="s">
        <v>181</v>
      </c>
      <c r="CF5" s="13" t="s">
        <v>181</v>
      </c>
      <c r="CG5" s="13" t="s">
        <v>181</v>
      </c>
      <c r="CH5" s="13" t="s">
        <v>181</v>
      </c>
      <c r="CI5" s="13" t="s">
        <v>181</v>
      </c>
      <c r="CJ5" s="13" t="s">
        <v>181</v>
      </c>
      <c r="CK5" s="13" t="s">
        <v>181</v>
      </c>
      <c r="CL5" s="13" t="s">
        <v>181</v>
      </c>
      <c r="CM5" s="13" t="s">
        <v>181</v>
      </c>
      <c r="CN5" s="13" t="s">
        <v>181</v>
      </c>
      <c r="CO5" s="13"/>
      <c r="CP5" s="13" t="s">
        <v>181</v>
      </c>
      <c r="CQ5" s="13" t="s">
        <v>181</v>
      </c>
      <c r="CR5" s="13" t="s">
        <v>181</v>
      </c>
      <c r="CS5" s="16" t="s">
        <v>181</v>
      </c>
      <c r="CT5" s="13" t="s">
        <v>181</v>
      </c>
      <c r="CU5" s="13" t="s">
        <v>181</v>
      </c>
      <c r="CV5" s="13" t="s">
        <v>181</v>
      </c>
      <c r="CW5" s="13" t="s">
        <v>181</v>
      </c>
      <c r="CX5" s="13" t="s">
        <v>181</v>
      </c>
      <c r="CY5" s="13" t="s">
        <v>181</v>
      </c>
      <c r="CZ5" s="13" t="s">
        <v>181</v>
      </c>
      <c r="DA5" s="13"/>
      <c r="DB5" s="13" t="s">
        <v>181</v>
      </c>
      <c r="DC5" s="13" t="s">
        <v>181</v>
      </c>
      <c r="DD5" s="13" t="s">
        <v>181</v>
      </c>
      <c r="DE5" s="13"/>
      <c r="DF5" s="13" t="s">
        <v>181</v>
      </c>
      <c r="DG5" s="13" t="s">
        <v>181</v>
      </c>
      <c r="DH5" s="13" t="s">
        <v>183</v>
      </c>
      <c r="DI5" s="13" t="s">
        <v>181</v>
      </c>
      <c r="DJ5" s="13" t="s">
        <v>181</v>
      </c>
      <c r="DK5" s="13" t="s">
        <v>181</v>
      </c>
      <c r="DL5" s="13" t="s">
        <v>181</v>
      </c>
      <c r="DM5" s="13" t="s">
        <v>181</v>
      </c>
      <c r="DN5" s="13" t="s">
        <v>181</v>
      </c>
      <c r="DO5" s="13" t="s">
        <v>181</v>
      </c>
      <c r="DP5" s="13" t="s">
        <v>181</v>
      </c>
      <c r="DQ5" s="13"/>
      <c r="DR5" s="13" t="s">
        <v>181</v>
      </c>
      <c r="DS5" s="13"/>
      <c r="DT5" s="13" t="s">
        <v>181</v>
      </c>
      <c r="DU5" s="13" t="s">
        <v>181</v>
      </c>
      <c r="DV5" s="13"/>
      <c r="DW5" s="13" t="s">
        <v>181</v>
      </c>
      <c r="DX5" s="13" t="s">
        <v>181</v>
      </c>
      <c r="DY5" s="13" t="s">
        <v>181</v>
      </c>
      <c r="DZ5" s="13"/>
      <c r="EA5" s="13"/>
      <c r="EB5" s="13"/>
      <c r="EC5" s="13"/>
      <c r="ED5" s="13"/>
      <c r="EE5" s="22">
        <f t="shared" ref="EE5:EE11" si="0">COUNTA(D5:DO5)</f>
        <v>113</v>
      </c>
      <c r="EF5" s="23">
        <f>COUNTIF(DP5:ED5,"Y")</f>
        <v>7</v>
      </c>
    </row>
    <row r="6" spans="1:136" ht="22.25" customHeight="1" x14ac:dyDescent="0.2">
      <c r="B6" s="133">
        <v>2</v>
      </c>
      <c r="C6" s="126" t="s">
        <v>184</v>
      </c>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t="s">
        <v>181</v>
      </c>
      <c r="AM6" s="13" t="s">
        <v>182</v>
      </c>
      <c r="AN6" s="13"/>
      <c r="AO6" s="13"/>
      <c r="AP6" s="13"/>
      <c r="AQ6" s="13"/>
      <c r="AR6" s="13"/>
      <c r="AS6" s="13"/>
      <c r="AT6" s="13"/>
      <c r="AU6" s="13"/>
      <c r="AV6" s="13"/>
      <c r="AW6" s="13"/>
      <c r="AX6" s="13"/>
      <c r="AY6" s="13"/>
      <c r="AZ6" s="13"/>
      <c r="BA6" s="13" t="s">
        <v>182</v>
      </c>
      <c r="BB6" s="13" t="s">
        <v>182</v>
      </c>
      <c r="BC6" s="13"/>
      <c r="BD6" s="13"/>
      <c r="BE6" s="13"/>
      <c r="BF6" s="13"/>
      <c r="BG6" s="13"/>
      <c r="BH6" s="13"/>
      <c r="BI6" s="13"/>
      <c r="BJ6" s="13"/>
      <c r="BK6" s="13"/>
      <c r="BL6" s="13"/>
      <c r="BM6" s="13"/>
      <c r="BN6" s="13"/>
      <c r="BO6" s="13"/>
      <c r="BP6" s="13"/>
      <c r="BQ6" s="13"/>
      <c r="BR6" s="13"/>
      <c r="BS6" s="13" t="s">
        <v>181</v>
      </c>
      <c r="BT6" s="13" t="s">
        <v>181</v>
      </c>
      <c r="BU6" s="13" t="s">
        <v>181</v>
      </c>
      <c r="BV6" s="13" t="s">
        <v>181</v>
      </c>
      <c r="BW6" s="13"/>
      <c r="BX6" s="13"/>
      <c r="BY6" s="13"/>
      <c r="BZ6" s="13"/>
      <c r="CA6" s="13"/>
      <c r="CB6" s="13" t="s">
        <v>182</v>
      </c>
      <c r="CC6" s="13"/>
      <c r="CD6" s="13"/>
      <c r="CE6" s="13" t="s">
        <v>181</v>
      </c>
      <c r="CF6" s="13"/>
      <c r="CG6" s="13"/>
      <c r="CH6" s="13"/>
      <c r="CI6" s="13"/>
      <c r="CJ6" s="13"/>
      <c r="CK6" s="13"/>
      <c r="CL6" s="13"/>
      <c r="CM6" s="13"/>
      <c r="CN6" s="13"/>
      <c r="CO6" s="13"/>
      <c r="CP6" s="13"/>
      <c r="CQ6" s="13"/>
      <c r="CR6" s="13"/>
      <c r="CS6" s="13"/>
      <c r="CT6" s="13" t="s">
        <v>182</v>
      </c>
      <c r="CU6" s="13"/>
      <c r="CV6" s="13"/>
      <c r="CW6" s="13"/>
      <c r="CX6" s="13"/>
      <c r="CY6" s="13" t="s">
        <v>181</v>
      </c>
      <c r="CZ6" s="13"/>
      <c r="DA6" s="13"/>
      <c r="DB6" s="13"/>
      <c r="DC6" s="13"/>
      <c r="DD6" s="13" t="s">
        <v>183</v>
      </c>
      <c r="DE6" s="13"/>
      <c r="DF6" s="13"/>
      <c r="DG6" s="13"/>
      <c r="DH6" s="13"/>
      <c r="DI6" s="13"/>
      <c r="DJ6" s="13"/>
      <c r="DK6" s="13" t="s">
        <v>181</v>
      </c>
      <c r="DL6" s="13"/>
      <c r="DM6" s="13"/>
      <c r="DN6" s="13"/>
      <c r="DO6" s="13"/>
      <c r="DP6" s="13"/>
      <c r="DQ6" s="13" t="s">
        <v>181</v>
      </c>
      <c r="DR6" s="13"/>
      <c r="DS6" s="13"/>
      <c r="DT6" s="13"/>
      <c r="DU6" s="13" t="s">
        <v>181</v>
      </c>
      <c r="DV6" s="13"/>
      <c r="DW6" s="13"/>
      <c r="DX6" s="13"/>
      <c r="DY6" s="13"/>
      <c r="DZ6" s="13"/>
      <c r="EA6" s="13"/>
      <c r="EB6" s="13" t="s">
        <v>181</v>
      </c>
      <c r="EC6" s="13"/>
      <c r="ED6" s="13"/>
      <c r="EE6" s="22">
        <f t="shared" si="0"/>
        <v>14</v>
      </c>
      <c r="EF6" s="23">
        <f t="shared" ref="EF6:EF11" si="1">COUNTIF(DP6:ED6,"Y")</f>
        <v>3</v>
      </c>
    </row>
    <row r="7" spans="1:136" ht="31.5" customHeight="1" x14ac:dyDescent="0.2">
      <c r="B7" s="133">
        <v>3</v>
      </c>
      <c r="C7" s="126" t="s">
        <v>185</v>
      </c>
      <c r="D7" s="13"/>
      <c r="E7" s="13"/>
      <c r="F7" s="13"/>
      <c r="G7" s="13" t="s">
        <v>181</v>
      </c>
      <c r="H7" s="13"/>
      <c r="I7" s="13"/>
      <c r="J7" s="13"/>
      <c r="K7" s="13"/>
      <c r="L7" s="13"/>
      <c r="M7" s="13"/>
      <c r="N7" s="13"/>
      <c r="O7" s="13"/>
      <c r="P7" s="13"/>
      <c r="Q7" s="13" t="s">
        <v>181</v>
      </c>
      <c r="R7" s="13"/>
      <c r="S7" s="13"/>
      <c r="T7" s="13"/>
      <c r="U7" s="13"/>
      <c r="V7" s="13"/>
      <c r="W7" s="13" t="s">
        <v>181</v>
      </c>
      <c r="X7" s="13"/>
      <c r="Y7" s="13"/>
      <c r="Z7" s="13"/>
      <c r="AA7" s="13"/>
      <c r="AB7" s="13"/>
      <c r="AC7" s="13" t="s">
        <v>181</v>
      </c>
      <c r="AD7" s="13" t="s">
        <v>181</v>
      </c>
      <c r="AE7" s="13" t="s">
        <v>181</v>
      </c>
      <c r="AF7" s="13"/>
      <c r="AG7" s="13"/>
      <c r="AH7" s="13" t="s">
        <v>181</v>
      </c>
      <c r="AI7" s="13"/>
      <c r="AJ7" s="13"/>
      <c r="AK7" s="13" t="s">
        <v>181</v>
      </c>
      <c r="AL7" s="13"/>
      <c r="AM7" s="13"/>
      <c r="AN7" s="13"/>
      <c r="AO7" s="13"/>
      <c r="AP7" s="13"/>
      <c r="AQ7" s="13"/>
      <c r="AR7" s="13" t="s">
        <v>181</v>
      </c>
      <c r="AS7" s="13"/>
      <c r="AT7" s="13"/>
      <c r="AU7" s="13"/>
      <c r="AV7" s="13" t="s">
        <v>181</v>
      </c>
      <c r="AW7" s="13" t="s">
        <v>181</v>
      </c>
      <c r="AX7" s="13"/>
      <c r="AY7" s="13"/>
      <c r="AZ7" s="13"/>
      <c r="BA7" s="13"/>
      <c r="BB7" s="13" t="s">
        <v>181</v>
      </c>
      <c r="BC7" s="13"/>
      <c r="BD7" s="13"/>
      <c r="BE7" s="13"/>
      <c r="BF7" s="13"/>
      <c r="BG7" s="13" t="s">
        <v>181</v>
      </c>
      <c r="BH7" s="13"/>
      <c r="BI7" s="13"/>
      <c r="BJ7" s="13"/>
      <c r="BK7" s="13"/>
      <c r="BL7" s="13"/>
      <c r="BM7" s="13"/>
      <c r="BN7" s="13" t="s">
        <v>181</v>
      </c>
      <c r="BO7" s="13" t="s">
        <v>181</v>
      </c>
      <c r="BP7" s="13"/>
      <c r="BQ7" s="13"/>
      <c r="BR7" s="13" t="s">
        <v>181</v>
      </c>
      <c r="BS7" s="13"/>
      <c r="BT7" s="13"/>
      <c r="BU7" s="13"/>
      <c r="BV7" s="13"/>
      <c r="BW7" s="13"/>
      <c r="BX7" s="13"/>
      <c r="BY7" s="13"/>
      <c r="BZ7" s="13" t="s">
        <v>181</v>
      </c>
      <c r="CA7" s="13"/>
      <c r="CB7" s="13" t="s">
        <v>181</v>
      </c>
      <c r="CC7" s="13"/>
      <c r="CD7" s="13"/>
      <c r="CE7" s="13"/>
      <c r="CF7" s="13"/>
      <c r="CG7" s="13"/>
      <c r="CH7" s="13"/>
      <c r="CI7" s="13"/>
      <c r="CJ7" s="13"/>
      <c r="CK7" s="13"/>
      <c r="CL7" s="13"/>
      <c r="CM7" s="13" t="s">
        <v>181</v>
      </c>
      <c r="CN7" s="13"/>
      <c r="CO7" s="13"/>
      <c r="CP7" s="13"/>
      <c r="CQ7" s="13"/>
      <c r="CR7" s="13"/>
      <c r="CS7" s="13" t="s">
        <v>181</v>
      </c>
      <c r="CT7" s="13"/>
      <c r="CU7" s="13"/>
      <c r="CV7" s="13"/>
      <c r="CW7" s="13"/>
      <c r="CX7" s="13"/>
      <c r="CY7" s="13"/>
      <c r="CZ7" s="13"/>
      <c r="DA7" s="13"/>
      <c r="DB7" s="13"/>
      <c r="DC7" s="13"/>
      <c r="DD7" s="13" t="s">
        <v>181</v>
      </c>
      <c r="DE7" s="13"/>
      <c r="DF7" s="13"/>
      <c r="DG7" s="13" t="s">
        <v>181</v>
      </c>
      <c r="DH7" s="13" t="s">
        <v>181</v>
      </c>
      <c r="DI7" s="13"/>
      <c r="DJ7" s="13"/>
      <c r="DK7" s="13"/>
      <c r="DL7" s="13" t="s">
        <v>181</v>
      </c>
      <c r="DM7" s="13"/>
      <c r="DN7" s="13"/>
      <c r="DO7" s="13"/>
      <c r="DP7" s="13"/>
      <c r="DQ7" s="13"/>
      <c r="DR7" s="13" t="s">
        <v>181</v>
      </c>
      <c r="DS7" s="13" t="s">
        <v>181</v>
      </c>
      <c r="DT7" s="13" t="s">
        <v>181</v>
      </c>
      <c r="DU7" s="13" t="s">
        <v>181</v>
      </c>
      <c r="DV7" s="13"/>
      <c r="DW7" s="13" t="s">
        <v>181</v>
      </c>
      <c r="DX7" s="13"/>
      <c r="DY7" s="13" t="s">
        <v>181</v>
      </c>
      <c r="DZ7" s="13"/>
      <c r="EA7" s="13"/>
      <c r="EB7" s="13"/>
      <c r="EC7" s="13" t="s">
        <v>181</v>
      </c>
      <c r="ED7" s="13"/>
      <c r="EE7" s="22">
        <f t="shared" si="0"/>
        <v>24</v>
      </c>
      <c r="EF7" s="23">
        <f t="shared" si="1"/>
        <v>7</v>
      </c>
    </row>
    <row r="8" spans="1:136" ht="14.75" customHeight="1" x14ac:dyDescent="0.2">
      <c r="B8" s="133">
        <v>4</v>
      </c>
      <c r="C8" s="126" t="s">
        <v>186</v>
      </c>
      <c r="D8" s="13"/>
      <c r="E8" s="13"/>
      <c r="F8" s="13"/>
      <c r="G8" s="13" t="s">
        <v>181</v>
      </c>
      <c r="H8" s="13"/>
      <c r="I8" s="13"/>
      <c r="J8" s="13"/>
      <c r="K8" s="13"/>
      <c r="L8" s="13"/>
      <c r="M8" s="13"/>
      <c r="N8" s="13"/>
      <c r="O8" s="13"/>
      <c r="P8" s="13"/>
      <c r="Q8" s="13"/>
      <c r="R8" s="13"/>
      <c r="S8" s="13"/>
      <c r="T8" s="13"/>
      <c r="U8" s="13" t="s">
        <v>181</v>
      </c>
      <c r="V8" s="13" t="s">
        <v>181</v>
      </c>
      <c r="W8" s="13" t="s">
        <v>181</v>
      </c>
      <c r="X8" s="13"/>
      <c r="Y8" s="13"/>
      <c r="Z8" s="13"/>
      <c r="AA8" s="13"/>
      <c r="AB8" s="13"/>
      <c r="AC8" s="13" t="s">
        <v>181</v>
      </c>
      <c r="AD8" s="13" t="s">
        <v>181</v>
      </c>
      <c r="AE8" s="13" t="s">
        <v>181</v>
      </c>
      <c r="AF8" s="13"/>
      <c r="AG8" s="13"/>
      <c r="AH8" s="13" t="s">
        <v>181</v>
      </c>
      <c r="AI8" s="13"/>
      <c r="AJ8" s="13"/>
      <c r="AK8" s="13" t="s">
        <v>183</v>
      </c>
      <c r="AL8" s="13"/>
      <c r="AM8" s="13"/>
      <c r="AN8" s="13"/>
      <c r="AO8" s="13" t="s">
        <v>181</v>
      </c>
      <c r="AP8" s="13"/>
      <c r="AQ8" s="13"/>
      <c r="AR8" s="13" t="s">
        <v>181</v>
      </c>
      <c r="AS8" s="13"/>
      <c r="AT8" s="13"/>
      <c r="AU8" s="13" t="s">
        <v>181</v>
      </c>
      <c r="AV8" s="13"/>
      <c r="AW8" s="13" t="s">
        <v>181</v>
      </c>
      <c r="AX8" s="13"/>
      <c r="AY8" s="13" t="s">
        <v>181</v>
      </c>
      <c r="AZ8" s="13" t="s">
        <v>181</v>
      </c>
      <c r="BA8" s="13"/>
      <c r="BB8" s="13" t="s">
        <v>181</v>
      </c>
      <c r="BC8" s="13"/>
      <c r="BD8" s="13" t="s">
        <v>181</v>
      </c>
      <c r="BE8" s="13"/>
      <c r="BF8" s="13"/>
      <c r="BG8" s="13"/>
      <c r="BH8" s="13"/>
      <c r="BI8" s="13"/>
      <c r="BJ8" s="13"/>
      <c r="BK8" s="13"/>
      <c r="BL8" s="13" t="s">
        <v>181</v>
      </c>
      <c r="BM8" s="13"/>
      <c r="BN8" s="13" t="s">
        <v>181</v>
      </c>
      <c r="BO8" s="13"/>
      <c r="BP8" s="13" t="s">
        <v>181</v>
      </c>
      <c r="BQ8" s="13"/>
      <c r="BR8" s="13" t="s">
        <v>181</v>
      </c>
      <c r="BS8" s="13" t="s">
        <v>181</v>
      </c>
      <c r="BT8" s="13"/>
      <c r="BU8" s="13"/>
      <c r="BV8" s="13"/>
      <c r="BW8" s="13"/>
      <c r="BX8" s="13"/>
      <c r="BY8" s="13"/>
      <c r="BZ8" s="13" t="s">
        <v>181</v>
      </c>
      <c r="CA8" s="13"/>
      <c r="CB8" s="13"/>
      <c r="CC8" s="13"/>
      <c r="CD8" s="13"/>
      <c r="CE8" s="13"/>
      <c r="CF8" s="13" t="s">
        <v>181</v>
      </c>
      <c r="CG8" s="13"/>
      <c r="CH8" s="13"/>
      <c r="CI8" s="13" t="s">
        <v>181</v>
      </c>
      <c r="CJ8" s="13"/>
      <c r="CK8" s="13"/>
      <c r="CL8" s="13"/>
      <c r="CM8" s="13" t="s">
        <v>181</v>
      </c>
      <c r="CN8" s="13"/>
      <c r="CO8" s="13"/>
      <c r="CP8" s="13"/>
      <c r="CQ8" s="13"/>
      <c r="CR8" s="13"/>
      <c r="CS8" s="13" t="s">
        <v>181</v>
      </c>
      <c r="CT8" s="13"/>
      <c r="CU8" s="13"/>
      <c r="CV8" s="13"/>
      <c r="CW8" s="13"/>
      <c r="CX8" s="13"/>
      <c r="CY8" s="13"/>
      <c r="CZ8" s="13"/>
      <c r="DA8" s="13"/>
      <c r="DB8" s="13"/>
      <c r="DC8" s="13"/>
      <c r="DD8" s="13"/>
      <c r="DE8" s="13"/>
      <c r="DF8" s="13"/>
      <c r="DG8" s="13" t="s">
        <v>181</v>
      </c>
      <c r="DH8" s="13"/>
      <c r="DI8" s="13"/>
      <c r="DJ8" s="13"/>
      <c r="DK8" s="13"/>
      <c r="DL8" s="13"/>
      <c r="DM8" s="13"/>
      <c r="DN8" s="13"/>
      <c r="DO8" s="13"/>
      <c r="DP8" s="13"/>
      <c r="DQ8" s="13"/>
      <c r="DR8" s="13" t="s">
        <v>181</v>
      </c>
      <c r="DS8" s="13" t="s">
        <v>181</v>
      </c>
      <c r="DT8" s="13" t="s">
        <v>181</v>
      </c>
      <c r="DU8" s="13" t="s">
        <v>181</v>
      </c>
      <c r="DV8" s="13" t="s">
        <v>181</v>
      </c>
      <c r="DW8" s="13" t="s">
        <v>181</v>
      </c>
      <c r="DX8" s="13" t="s">
        <v>181</v>
      </c>
      <c r="DY8" s="13" t="s">
        <v>181</v>
      </c>
      <c r="DZ8" s="13"/>
      <c r="EA8" s="13"/>
      <c r="EB8" s="13"/>
      <c r="EC8" s="13" t="s">
        <v>181</v>
      </c>
      <c r="ED8" s="13" t="s">
        <v>181</v>
      </c>
      <c r="EE8" s="22">
        <f t="shared" si="0"/>
        <v>28</v>
      </c>
      <c r="EF8" s="23">
        <f t="shared" si="1"/>
        <v>10</v>
      </c>
    </row>
    <row r="9" spans="1:136" ht="15.75" customHeight="1" x14ac:dyDescent="0.2">
      <c r="B9" s="133">
        <v>5</v>
      </c>
      <c r="C9" s="126" t="s">
        <v>187</v>
      </c>
      <c r="D9" s="13"/>
      <c r="E9" s="13"/>
      <c r="F9" s="13"/>
      <c r="G9" s="13"/>
      <c r="H9" s="13"/>
      <c r="I9" s="13" t="s">
        <v>181</v>
      </c>
      <c r="J9" s="13" t="s">
        <v>181</v>
      </c>
      <c r="K9" s="13" t="s">
        <v>181</v>
      </c>
      <c r="L9" s="13" t="s">
        <v>181</v>
      </c>
      <c r="M9" s="13"/>
      <c r="N9" s="13" t="s">
        <v>181</v>
      </c>
      <c r="O9" s="13"/>
      <c r="P9" s="13"/>
      <c r="Q9" s="13"/>
      <c r="R9" s="13" t="s">
        <v>181</v>
      </c>
      <c r="S9" s="13"/>
      <c r="T9" s="13" t="s">
        <v>181</v>
      </c>
      <c r="U9" s="13"/>
      <c r="V9" s="13"/>
      <c r="W9" s="13"/>
      <c r="X9" s="13"/>
      <c r="Y9" s="13" t="s">
        <v>181</v>
      </c>
      <c r="Z9" s="13"/>
      <c r="AA9" s="13"/>
      <c r="AB9" s="13"/>
      <c r="AC9" s="13"/>
      <c r="AD9" s="13"/>
      <c r="AE9" s="13"/>
      <c r="AF9" s="13"/>
      <c r="AG9" s="13" t="s">
        <v>181</v>
      </c>
      <c r="AH9" s="13"/>
      <c r="AI9" s="13"/>
      <c r="AJ9" s="13" t="s">
        <v>181</v>
      </c>
      <c r="AK9" s="13"/>
      <c r="AL9" s="13" t="s">
        <v>181</v>
      </c>
      <c r="AM9" s="13"/>
      <c r="AN9" s="13"/>
      <c r="AO9" s="13"/>
      <c r="AP9" s="13" t="s">
        <v>181</v>
      </c>
      <c r="AQ9" s="13"/>
      <c r="AR9" s="13" t="s">
        <v>181</v>
      </c>
      <c r="AS9" s="13"/>
      <c r="AT9" s="13"/>
      <c r="AU9" s="13"/>
      <c r="AV9" s="13"/>
      <c r="AW9" s="13"/>
      <c r="AX9" s="13"/>
      <c r="AY9" s="13" t="s">
        <v>181</v>
      </c>
      <c r="AZ9" s="13" t="s">
        <v>181</v>
      </c>
      <c r="BA9" s="13"/>
      <c r="BB9" s="13"/>
      <c r="BC9" s="13" t="s">
        <v>181</v>
      </c>
      <c r="BD9" s="13" t="s">
        <v>181</v>
      </c>
      <c r="BE9" s="13"/>
      <c r="BF9" s="13"/>
      <c r="BG9" s="13"/>
      <c r="BH9" s="13"/>
      <c r="BI9" s="13"/>
      <c r="BJ9" s="13"/>
      <c r="BK9" s="13"/>
      <c r="BL9" s="13" t="s">
        <v>181</v>
      </c>
      <c r="BM9" s="13"/>
      <c r="BN9" s="13"/>
      <c r="BO9" s="13" t="s">
        <v>181</v>
      </c>
      <c r="BP9" s="13"/>
      <c r="BQ9" s="13" t="s">
        <v>181</v>
      </c>
      <c r="BR9" s="13" t="s">
        <v>181</v>
      </c>
      <c r="BS9" s="13"/>
      <c r="BT9" s="13"/>
      <c r="BU9" s="13"/>
      <c r="BV9" s="13"/>
      <c r="BW9" s="13"/>
      <c r="BX9" s="13"/>
      <c r="BY9" s="13" t="s">
        <v>181</v>
      </c>
      <c r="BZ9" s="13"/>
      <c r="CA9" s="13"/>
      <c r="CB9" s="13"/>
      <c r="CC9" s="13" t="s">
        <v>182</v>
      </c>
      <c r="CD9" s="13"/>
      <c r="CE9" s="13"/>
      <c r="CF9" s="13" t="s">
        <v>181</v>
      </c>
      <c r="CG9" s="13"/>
      <c r="CH9" s="13" t="s">
        <v>181</v>
      </c>
      <c r="CI9" s="13"/>
      <c r="CJ9" s="13"/>
      <c r="CK9" s="13"/>
      <c r="CL9" s="13"/>
      <c r="CM9" s="13"/>
      <c r="CN9" s="13"/>
      <c r="CO9" s="13"/>
      <c r="CP9" s="13"/>
      <c r="CQ9" s="13"/>
      <c r="CR9" s="13"/>
      <c r="CS9" s="13"/>
      <c r="CT9" s="13"/>
      <c r="CU9" s="13"/>
      <c r="CV9" s="13"/>
      <c r="CW9" s="13" t="s">
        <v>181</v>
      </c>
      <c r="CX9" s="13"/>
      <c r="CY9" s="13" t="s">
        <v>181</v>
      </c>
      <c r="CZ9" s="13"/>
      <c r="DA9" s="13"/>
      <c r="DB9" s="13"/>
      <c r="DC9" s="13"/>
      <c r="DD9" s="13" t="s">
        <v>183</v>
      </c>
      <c r="DE9" s="13"/>
      <c r="DF9" s="13"/>
      <c r="DG9" s="13" t="s">
        <v>181</v>
      </c>
      <c r="DH9" s="13"/>
      <c r="DI9" s="13"/>
      <c r="DJ9" s="13" t="s">
        <v>181</v>
      </c>
      <c r="DK9" s="13" t="s">
        <v>183</v>
      </c>
      <c r="DL9" s="13"/>
      <c r="DM9" s="13"/>
      <c r="DN9" s="13"/>
      <c r="DO9" s="13"/>
      <c r="DP9" s="13" t="s">
        <v>181</v>
      </c>
      <c r="DQ9" s="13"/>
      <c r="DR9" s="13" t="s">
        <v>181</v>
      </c>
      <c r="DS9" s="13" t="s">
        <v>181</v>
      </c>
      <c r="DT9" s="13" t="s">
        <v>181</v>
      </c>
      <c r="DU9" s="13" t="s">
        <v>181</v>
      </c>
      <c r="DV9" s="13" t="s">
        <v>181</v>
      </c>
      <c r="DW9" s="13" t="s">
        <v>181</v>
      </c>
      <c r="DX9" s="13" t="s">
        <v>181</v>
      </c>
      <c r="DY9" s="13" t="s">
        <v>181</v>
      </c>
      <c r="DZ9" s="13" t="s">
        <v>181</v>
      </c>
      <c r="EA9" s="13" t="s">
        <v>181</v>
      </c>
      <c r="EB9" s="13"/>
      <c r="EC9" s="13"/>
      <c r="ED9" s="13"/>
      <c r="EE9" s="22">
        <f t="shared" si="0"/>
        <v>31</v>
      </c>
      <c r="EF9" s="23">
        <f t="shared" si="1"/>
        <v>11</v>
      </c>
    </row>
    <row r="10" spans="1:136" ht="15.75" customHeight="1" x14ac:dyDescent="0.2">
      <c r="B10" s="133">
        <v>6</v>
      </c>
      <c r="C10" s="126" t="s">
        <v>188</v>
      </c>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t="s">
        <v>181</v>
      </c>
      <c r="BL10" s="13"/>
      <c r="BM10" s="13"/>
      <c r="BN10" s="13"/>
      <c r="BO10" s="13"/>
      <c r="BP10" s="13"/>
      <c r="BQ10" s="13"/>
      <c r="BR10" s="13" t="s">
        <v>181</v>
      </c>
      <c r="BS10" s="13"/>
      <c r="BT10" s="13"/>
      <c r="BU10" s="13"/>
      <c r="BV10" s="13"/>
      <c r="BW10" s="13"/>
      <c r="BX10" s="13"/>
      <c r="BY10" s="13"/>
      <c r="BZ10" s="13"/>
      <c r="CA10" s="13"/>
      <c r="CB10" s="13"/>
      <c r="CC10" s="13"/>
      <c r="CD10" s="13"/>
      <c r="CE10" s="13"/>
      <c r="CF10" s="13"/>
      <c r="CG10" s="13"/>
      <c r="CH10" s="13"/>
      <c r="CI10" s="13"/>
      <c r="CJ10" s="13"/>
      <c r="CK10" s="13"/>
      <c r="CL10" s="13"/>
      <c r="CM10" s="13" t="s">
        <v>182</v>
      </c>
      <c r="CN10" s="13"/>
      <c r="CO10" s="13"/>
      <c r="CP10" s="13"/>
      <c r="CQ10" s="13"/>
      <c r="CR10" s="13"/>
      <c r="CS10" s="13"/>
      <c r="CT10" s="13"/>
      <c r="CU10" s="13"/>
      <c r="CV10" s="13"/>
      <c r="CW10" s="13" t="s">
        <v>181</v>
      </c>
      <c r="CX10" s="13"/>
      <c r="CY10" s="13"/>
      <c r="CZ10" s="13"/>
      <c r="DA10" s="13"/>
      <c r="DB10" s="13"/>
      <c r="DC10" s="13"/>
      <c r="DD10" s="13"/>
      <c r="DE10" s="13"/>
      <c r="DF10" s="13"/>
      <c r="DG10" s="13"/>
      <c r="DH10" s="13"/>
      <c r="DI10" s="13"/>
      <c r="DJ10" s="13"/>
      <c r="DK10" s="13" t="s">
        <v>181</v>
      </c>
      <c r="DL10" s="13"/>
      <c r="DM10" s="13"/>
      <c r="DN10" s="13"/>
      <c r="DO10" s="13"/>
      <c r="DP10" s="13" t="s">
        <v>181</v>
      </c>
      <c r="DQ10" s="13"/>
      <c r="DR10" s="13" t="s">
        <v>181</v>
      </c>
      <c r="DS10" s="13" t="s">
        <v>181</v>
      </c>
      <c r="DT10" s="13" t="s">
        <v>181</v>
      </c>
      <c r="DU10" s="13"/>
      <c r="DV10" s="13"/>
      <c r="DW10" s="13" t="s">
        <v>181</v>
      </c>
      <c r="DX10" s="13"/>
      <c r="DY10" s="13"/>
      <c r="DZ10" s="13" t="s">
        <v>181</v>
      </c>
      <c r="EA10" s="13"/>
      <c r="EB10" s="13"/>
      <c r="EC10" s="13" t="s">
        <v>181</v>
      </c>
      <c r="ED10" s="13"/>
      <c r="EE10" s="22">
        <f t="shared" si="0"/>
        <v>5</v>
      </c>
      <c r="EF10" s="23">
        <f t="shared" si="1"/>
        <v>7</v>
      </c>
    </row>
    <row r="11" spans="1:136" ht="21.75" customHeight="1" x14ac:dyDescent="0.2">
      <c r="B11" s="133">
        <v>7</v>
      </c>
      <c r="C11" s="126" t="s">
        <v>189</v>
      </c>
      <c r="D11" s="13" t="s">
        <v>181</v>
      </c>
      <c r="E11" s="13"/>
      <c r="F11" s="13"/>
      <c r="G11" s="13"/>
      <c r="H11" s="13"/>
      <c r="I11" s="13"/>
      <c r="J11" s="13"/>
      <c r="K11" s="13"/>
      <c r="L11" s="13"/>
      <c r="M11" s="13"/>
      <c r="N11" s="13"/>
      <c r="O11" s="13"/>
      <c r="P11" s="13"/>
      <c r="Q11" s="13"/>
      <c r="R11" s="13"/>
      <c r="S11" s="13"/>
      <c r="T11" s="13"/>
      <c r="U11" s="13"/>
      <c r="V11" s="13"/>
      <c r="W11" s="13"/>
      <c r="X11" s="13"/>
      <c r="Y11" s="13"/>
      <c r="Z11" s="13" t="s">
        <v>181</v>
      </c>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t="s">
        <v>181</v>
      </c>
      <c r="BO11" s="13"/>
      <c r="BP11" s="13"/>
      <c r="BQ11" s="13"/>
      <c r="BR11" s="13" t="s">
        <v>181</v>
      </c>
      <c r="BS11" s="13"/>
      <c r="BT11" s="13"/>
      <c r="BU11" s="13"/>
      <c r="BV11" s="13"/>
      <c r="BW11" s="13"/>
      <c r="BX11" s="13"/>
      <c r="BY11" s="13" t="s">
        <v>181</v>
      </c>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t="s">
        <v>181</v>
      </c>
      <c r="CX11" s="13"/>
      <c r="CY11" s="13" t="s">
        <v>181</v>
      </c>
      <c r="CZ11" s="13" t="s">
        <v>183</v>
      </c>
      <c r="DA11" s="13"/>
      <c r="DB11" s="13"/>
      <c r="DC11" s="13" t="s">
        <v>181</v>
      </c>
      <c r="DD11" s="13"/>
      <c r="DE11" s="13"/>
      <c r="DF11" s="13"/>
      <c r="DG11" s="13"/>
      <c r="DH11" s="13"/>
      <c r="DI11" s="13"/>
      <c r="DJ11" s="13" t="s">
        <v>183</v>
      </c>
      <c r="DK11" s="13" t="s">
        <v>183</v>
      </c>
      <c r="DL11" s="13"/>
      <c r="DM11" s="13" t="s">
        <v>183</v>
      </c>
      <c r="DN11" s="13"/>
      <c r="DO11" s="13"/>
      <c r="DP11" s="13" t="s">
        <v>181</v>
      </c>
      <c r="DQ11" s="13"/>
      <c r="DR11" s="13"/>
      <c r="DS11" s="13"/>
      <c r="DT11" s="13"/>
      <c r="DU11" s="13"/>
      <c r="DV11" s="13" t="s">
        <v>181</v>
      </c>
      <c r="DW11" s="13"/>
      <c r="DX11" s="13"/>
      <c r="DY11" s="13"/>
      <c r="DZ11" s="13"/>
      <c r="EA11" s="13"/>
      <c r="EB11" s="13"/>
      <c r="EC11" s="13"/>
      <c r="ED11" s="13"/>
      <c r="EE11" s="22">
        <f t="shared" si="0"/>
        <v>12</v>
      </c>
      <c r="EF11" s="23">
        <f t="shared" si="1"/>
        <v>2</v>
      </c>
    </row>
    <row r="12" spans="1:136" ht="18.75" customHeight="1" x14ac:dyDescent="0.2">
      <c r="B12" s="176" t="s">
        <v>190</v>
      </c>
      <c r="C12" s="177"/>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24"/>
      <c r="EF12" s="24"/>
    </row>
    <row r="13" spans="1:136" ht="108" customHeight="1" x14ac:dyDescent="0.2">
      <c r="B13" s="134">
        <v>8</v>
      </c>
      <c r="C13" s="5" t="s">
        <v>191</v>
      </c>
      <c r="D13" s="13"/>
      <c r="E13" s="13"/>
      <c r="F13" s="13"/>
      <c r="G13" s="13"/>
      <c r="H13" s="13"/>
      <c r="I13" s="13"/>
      <c r="J13" s="13"/>
      <c r="K13" s="13"/>
      <c r="L13" s="13"/>
      <c r="M13" s="13"/>
      <c r="N13" s="13"/>
      <c r="O13" s="13"/>
      <c r="P13" s="13" t="s">
        <v>181</v>
      </c>
      <c r="Q13" s="13" t="s">
        <v>181</v>
      </c>
      <c r="R13" s="13"/>
      <c r="S13" s="13"/>
      <c r="T13" s="13"/>
      <c r="U13" s="13"/>
      <c r="V13" s="13"/>
      <c r="W13" s="13"/>
      <c r="X13" s="13"/>
      <c r="Y13" s="13" t="s">
        <v>181</v>
      </c>
      <c r="Z13" s="13"/>
      <c r="AA13" s="13" t="s">
        <v>181</v>
      </c>
      <c r="AB13" s="13"/>
      <c r="AC13" s="13"/>
      <c r="AD13" s="13"/>
      <c r="AE13" s="13"/>
      <c r="AF13" s="13"/>
      <c r="AG13" s="13" t="s">
        <v>181</v>
      </c>
      <c r="AH13" s="13"/>
      <c r="AI13" s="13"/>
      <c r="AJ13" s="13"/>
      <c r="AK13" s="13" t="s">
        <v>181</v>
      </c>
      <c r="AL13" s="13"/>
      <c r="AM13" s="13"/>
      <c r="AN13" s="13"/>
      <c r="AO13" s="13"/>
      <c r="AP13" s="13" t="s">
        <v>181</v>
      </c>
      <c r="AQ13" s="13"/>
      <c r="AR13" s="13"/>
      <c r="AS13" s="13"/>
      <c r="AT13" s="13"/>
      <c r="AU13" s="13"/>
      <c r="AV13" s="13"/>
      <c r="AW13" s="13" t="s">
        <v>181</v>
      </c>
      <c r="AX13" s="13"/>
      <c r="AY13" s="13" t="s">
        <v>181</v>
      </c>
      <c r="AZ13" s="13"/>
      <c r="BA13" s="13"/>
      <c r="BB13" s="13"/>
      <c r="BC13" s="13"/>
      <c r="BD13" s="13"/>
      <c r="BE13" s="13"/>
      <c r="BF13" s="13"/>
      <c r="BG13" s="13"/>
      <c r="BH13" s="13"/>
      <c r="BI13" s="13"/>
      <c r="BJ13" s="13"/>
      <c r="BK13" s="13"/>
      <c r="BL13" s="13"/>
      <c r="BM13" s="13"/>
      <c r="BN13" s="13" t="s">
        <v>181</v>
      </c>
      <c r="BO13" s="13"/>
      <c r="BP13" s="13"/>
      <c r="BQ13" s="13"/>
      <c r="BR13" s="13"/>
      <c r="BS13" s="13"/>
      <c r="BT13" s="13" t="s">
        <v>181</v>
      </c>
      <c r="BU13" s="13" t="s">
        <v>181</v>
      </c>
      <c r="BV13" s="13" t="s">
        <v>181</v>
      </c>
      <c r="BW13" s="13"/>
      <c r="BX13" s="13"/>
      <c r="BY13" s="13"/>
      <c r="BZ13" s="13" t="s">
        <v>181</v>
      </c>
      <c r="CA13" s="13"/>
      <c r="CB13" s="13" t="s">
        <v>181</v>
      </c>
      <c r="CC13" s="13"/>
      <c r="CD13" s="13"/>
      <c r="CE13" s="13"/>
      <c r="CF13" s="13"/>
      <c r="CG13" s="13"/>
      <c r="CH13" s="13"/>
      <c r="CI13" s="13"/>
      <c r="CJ13" s="13"/>
      <c r="CK13" s="13"/>
      <c r="CL13" s="13"/>
      <c r="CM13" s="13" t="s">
        <v>181</v>
      </c>
      <c r="CN13" s="13"/>
      <c r="CO13" s="13"/>
      <c r="CP13" s="13"/>
      <c r="CQ13" s="13"/>
      <c r="CR13" s="13"/>
      <c r="CS13" s="13"/>
      <c r="CT13" s="13"/>
      <c r="CU13" s="13"/>
      <c r="CV13" s="13"/>
      <c r="CW13" s="13"/>
      <c r="CX13" s="13"/>
      <c r="CY13" s="13"/>
      <c r="CZ13" s="13"/>
      <c r="DA13" s="13"/>
      <c r="DB13" s="13"/>
      <c r="DC13" s="13"/>
      <c r="DD13" s="13"/>
      <c r="DE13" s="13"/>
      <c r="DF13" s="13"/>
      <c r="DG13" s="13" t="s">
        <v>181</v>
      </c>
      <c r="DH13" s="13"/>
      <c r="DI13" s="13"/>
      <c r="DJ13" s="13" t="s">
        <v>181</v>
      </c>
      <c r="DK13" s="13"/>
      <c r="DL13" s="13"/>
      <c r="DM13" s="13"/>
      <c r="DN13" s="13"/>
      <c r="DO13" s="13"/>
      <c r="DP13" s="13" t="s">
        <v>181</v>
      </c>
      <c r="DQ13" s="13" t="s">
        <v>181</v>
      </c>
      <c r="DR13" s="13" t="s">
        <v>181</v>
      </c>
      <c r="DS13" s="13" t="s">
        <v>181</v>
      </c>
      <c r="DT13" s="13" t="s">
        <v>181</v>
      </c>
      <c r="DU13" s="13" t="s">
        <v>181</v>
      </c>
      <c r="DV13" s="13"/>
      <c r="DW13" s="13" t="s">
        <v>181</v>
      </c>
      <c r="DX13" s="13"/>
      <c r="DY13" s="13" t="s">
        <v>181</v>
      </c>
      <c r="DZ13" s="13"/>
      <c r="EA13" s="13"/>
      <c r="EB13" s="13"/>
      <c r="EC13" s="13" t="s">
        <v>181</v>
      </c>
      <c r="ED13" s="13"/>
      <c r="EE13" s="22">
        <f>COUNTA(D13:DO13)</f>
        <v>18</v>
      </c>
      <c r="EF13" s="23">
        <f>COUNTIF(DP13:ED13,"Y")</f>
        <v>9</v>
      </c>
    </row>
    <row r="14" spans="1:136" ht="18.75" customHeight="1" x14ac:dyDescent="0.2">
      <c r="B14" s="135"/>
      <c r="C14" s="136" t="s">
        <v>192</v>
      </c>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24"/>
      <c r="EF14" s="13"/>
    </row>
    <row r="15" spans="1:136" ht="30.75" customHeight="1" x14ac:dyDescent="0.2">
      <c r="B15" s="123">
        <v>9</v>
      </c>
      <c r="C15" s="124" t="s">
        <v>193</v>
      </c>
      <c r="D15" s="13"/>
      <c r="E15" s="13"/>
      <c r="F15" s="13"/>
      <c r="G15" s="13"/>
      <c r="H15" s="13"/>
      <c r="I15" s="13"/>
      <c r="J15" s="13"/>
      <c r="K15" s="13"/>
      <c r="L15" s="13"/>
      <c r="M15" s="13"/>
      <c r="N15" s="13"/>
      <c r="O15" s="13"/>
      <c r="P15" s="13" t="s">
        <v>181</v>
      </c>
      <c r="Q15" s="13"/>
      <c r="R15" s="13"/>
      <c r="S15" s="13"/>
      <c r="T15" s="13"/>
      <c r="U15" s="13"/>
      <c r="V15" s="13"/>
      <c r="W15" s="13"/>
      <c r="X15" s="13"/>
      <c r="Y15" s="13" t="s">
        <v>181</v>
      </c>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t="s">
        <v>181</v>
      </c>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t="s">
        <v>181</v>
      </c>
      <c r="DQ15" s="13"/>
      <c r="DR15" s="13" t="s">
        <v>181</v>
      </c>
      <c r="DS15" s="13" t="s">
        <v>181</v>
      </c>
      <c r="DT15" s="13" t="s">
        <v>181</v>
      </c>
      <c r="DU15" s="13"/>
      <c r="DV15" s="13"/>
      <c r="DW15" s="13" t="s">
        <v>181</v>
      </c>
      <c r="DX15" s="13"/>
      <c r="DY15" s="13" t="s">
        <v>181</v>
      </c>
      <c r="DZ15" s="13"/>
      <c r="EA15" s="13"/>
      <c r="EB15" s="13"/>
      <c r="EC15" s="13" t="s">
        <v>181</v>
      </c>
      <c r="ED15" s="13"/>
      <c r="EE15" s="22">
        <f>COUNTA(D15:DO15)</f>
        <v>3</v>
      </c>
      <c r="EF15" s="23">
        <f>COUNTIF(DP15:ED15,"Y")</f>
        <v>7</v>
      </c>
    </row>
    <row r="16" spans="1:136" ht="30.75" customHeight="1" x14ac:dyDescent="0.2">
      <c r="B16" s="123">
        <v>10</v>
      </c>
      <c r="C16" s="124" t="s">
        <v>194</v>
      </c>
      <c r="D16" s="13"/>
      <c r="E16" s="13"/>
      <c r="F16" s="13"/>
      <c r="G16" s="13"/>
      <c r="H16" s="13"/>
      <c r="I16" s="13"/>
      <c r="J16" s="13"/>
      <c r="K16" s="13"/>
      <c r="L16" s="13"/>
      <c r="M16" s="13"/>
      <c r="N16" s="13"/>
      <c r="O16" s="13"/>
      <c r="Q16" s="13"/>
      <c r="R16" s="13"/>
      <c r="S16" s="13"/>
      <c r="T16" s="13"/>
      <c r="U16" s="13"/>
      <c r="V16" s="13"/>
      <c r="W16" s="13"/>
      <c r="X16" s="13"/>
      <c r="Z16" s="13"/>
      <c r="AA16" s="13"/>
      <c r="AB16" s="13"/>
      <c r="AC16" s="13"/>
      <c r="AD16" s="13"/>
      <c r="AE16" s="13"/>
      <c r="AF16" s="13"/>
      <c r="AG16" s="13"/>
      <c r="AH16" s="13"/>
      <c r="AI16" s="13"/>
      <c r="AJ16" s="13"/>
      <c r="AK16" s="13" t="s">
        <v>181</v>
      </c>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t="s">
        <v>181</v>
      </c>
      <c r="BQ16" s="13"/>
      <c r="BR16" s="13"/>
      <c r="BS16" s="13"/>
      <c r="BT16" s="13"/>
      <c r="BU16" s="13"/>
      <c r="BV16" s="13"/>
      <c r="BW16" s="13"/>
      <c r="BX16" s="13"/>
      <c r="BY16" s="13"/>
      <c r="BZ16" s="13" t="s">
        <v>181</v>
      </c>
      <c r="CA16" s="13"/>
      <c r="CB16" s="13"/>
      <c r="CC16" s="13"/>
      <c r="CD16" s="13"/>
      <c r="CE16" s="13"/>
      <c r="CF16" s="13"/>
      <c r="CG16" s="13"/>
      <c r="CH16" s="13"/>
      <c r="CI16" s="13"/>
      <c r="CJ16" s="13"/>
      <c r="CK16" s="13"/>
      <c r="CL16" s="13"/>
      <c r="CM16" s="13" t="s">
        <v>182</v>
      </c>
      <c r="CN16" s="13"/>
      <c r="CO16" s="13"/>
      <c r="CP16" s="13"/>
      <c r="CQ16" s="13"/>
      <c r="CR16" s="13"/>
      <c r="CS16" s="13"/>
      <c r="CT16" s="13"/>
      <c r="CU16" s="13"/>
      <c r="CV16" s="13"/>
      <c r="CW16" s="13"/>
      <c r="CX16" s="13"/>
      <c r="CY16" s="13"/>
      <c r="CZ16" s="13"/>
      <c r="DA16" s="13"/>
      <c r="DB16" s="13"/>
      <c r="DC16" s="13"/>
      <c r="DD16" s="13"/>
      <c r="DE16" s="13"/>
      <c r="DF16" s="13" t="s">
        <v>181</v>
      </c>
      <c r="DG16" s="13"/>
      <c r="DH16" s="13" t="s">
        <v>181</v>
      </c>
      <c r="DI16" s="13"/>
      <c r="DJ16" s="13"/>
      <c r="DK16" s="13"/>
      <c r="DL16" s="13"/>
      <c r="DM16" s="13" t="s">
        <v>181</v>
      </c>
      <c r="DN16" s="13"/>
      <c r="DO16" s="13"/>
      <c r="DP16" s="13" t="s">
        <v>181</v>
      </c>
      <c r="DQ16" s="13"/>
      <c r="DT16" s="13" t="s">
        <v>181</v>
      </c>
      <c r="DU16" s="13"/>
      <c r="DV16" s="13" t="s">
        <v>181</v>
      </c>
      <c r="DX16" s="13"/>
      <c r="DY16" s="13" t="s">
        <v>181</v>
      </c>
      <c r="DZ16" s="13"/>
      <c r="EA16" s="13"/>
      <c r="EB16" s="13"/>
      <c r="ED16" s="13"/>
      <c r="EE16" s="22">
        <f>COUNTA(D16:DO16)</f>
        <v>7</v>
      </c>
      <c r="EF16" s="23">
        <f>COUNTIF(DP16:ED16,"Y")</f>
        <v>4</v>
      </c>
    </row>
    <row r="17" spans="2:136" ht="18.75" customHeight="1" x14ac:dyDescent="0.2">
      <c r="B17" s="178" t="s">
        <v>195</v>
      </c>
      <c r="C17" s="179"/>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24"/>
      <c r="EF17" s="13"/>
    </row>
    <row r="18" spans="2:136" ht="45" customHeight="1" x14ac:dyDescent="0.2">
      <c r="B18" s="137">
        <v>11</v>
      </c>
      <c r="C18" s="9" t="s">
        <v>196</v>
      </c>
      <c r="D18" s="13"/>
      <c r="E18" s="13" t="s">
        <v>181</v>
      </c>
      <c r="F18" s="13" t="s">
        <v>181</v>
      </c>
      <c r="G18" s="13"/>
      <c r="H18" s="13" t="s">
        <v>181</v>
      </c>
      <c r="I18" s="13" t="s">
        <v>181</v>
      </c>
      <c r="J18" s="13"/>
      <c r="K18" s="13" t="s">
        <v>181</v>
      </c>
      <c r="L18" s="13"/>
      <c r="M18" s="13" t="s">
        <v>181</v>
      </c>
      <c r="N18" s="13"/>
      <c r="O18" s="13" t="s">
        <v>181</v>
      </c>
      <c r="P18" s="13"/>
      <c r="Q18" s="13" t="s">
        <v>181</v>
      </c>
      <c r="R18" s="13" t="s">
        <v>181</v>
      </c>
      <c r="S18" s="13"/>
      <c r="T18" s="13" t="s">
        <v>181</v>
      </c>
      <c r="U18" s="13" t="s">
        <v>181</v>
      </c>
      <c r="V18" s="13" t="s">
        <v>181</v>
      </c>
      <c r="W18" s="13" t="s">
        <v>181</v>
      </c>
      <c r="X18" s="13" t="s">
        <v>181</v>
      </c>
      <c r="Y18" s="13" t="s">
        <v>181</v>
      </c>
      <c r="Z18" s="13" t="s">
        <v>181</v>
      </c>
      <c r="AA18" s="13" t="s">
        <v>181</v>
      </c>
      <c r="AB18" s="13" t="s">
        <v>181</v>
      </c>
      <c r="AC18" s="13" t="s">
        <v>181</v>
      </c>
      <c r="AD18" s="13" t="s">
        <v>181</v>
      </c>
      <c r="AE18" s="13" t="s">
        <v>181</v>
      </c>
      <c r="AF18" s="13" t="s">
        <v>181</v>
      </c>
      <c r="AG18" s="13" t="s">
        <v>181</v>
      </c>
      <c r="AH18" s="13" t="s">
        <v>181</v>
      </c>
      <c r="AI18" s="13" t="s">
        <v>181</v>
      </c>
      <c r="AJ18" s="13" t="s">
        <v>181</v>
      </c>
      <c r="AK18" s="13"/>
      <c r="AL18" s="13" t="s">
        <v>181</v>
      </c>
      <c r="AM18" s="13" t="s">
        <v>181</v>
      </c>
      <c r="AN18" s="13"/>
      <c r="AO18" s="13" t="s">
        <v>181</v>
      </c>
      <c r="AP18" s="13" t="s">
        <v>181</v>
      </c>
      <c r="AQ18" s="13" t="s">
        <v>181</v>
      </c>
      <c r="AR18" s="13" t="s">
        <v>181</v>
      </c>
      <c r="AS18" s="13" t="s">
        <v>181</v>
      </c>
      <c r="AT18" s="13" t="s">
        <v>181</v>
      </c>
      <c r="AU18" s="13" t="s">
        <v>181</v>
      </c>
      <c r="AV18" s="13"/>
      <c r="AW18" s="13"/>
      <c r="AX18" s="13" t="s">
        <v>181</v>
      </c>
      <c r="AY18" s="13"/>
      <c r="AZ18" s="13" t="s">
        <v>181</v>
      </c>
      <c r="BA18" s="13" t="s">
        <v>181</v>
      </c>
      <c r="BB18" s="13" t="s">
        <v>181</v>
      </c>
      <c r="BC18" s="13" t="s">
        <v>181</v>
      </c>
      <c r="BD18" s="13" t="s">
        <v>181</v>
      </c>
      <c r="BE18" s="13" t="s">
        <v>181</v>
      </c>
      <c r="BF18" s="13" t="s">
        <v>181</v>
      </c>
      <c r="BG18" s="13" t="s">
        <v>181</v>
      </c>
      <c r="BH18" s="13" t="s">
        <v>181</v>
      </c>
      <c r="BI18" s="13" t="s">
        <v>181</v>
      </c>
      <c r="BJ18" s="13" t="s">
        <v>181</v>
      </c>
      <c r="BK18" s="13" t="s">
        <v>181</v>
      </c>
      <c r="BL18" s="13" t="s">
        <v>181</v>
      </c>
      <c r="BM18" s="13" t="s">
        <v>181</v>
      </c>
      <c r="BN18" s="13" t="s">
        <v>181</v>
      </c>
      <c r="BO18" s="13" t="s">
        <v>181</v>
      </c>
      <c r="BP18" s="13" t="s">
        <v>181</v>
      </c>
      <c r="BQ18" s="13" t="s">
        <v>181</v>
      </c>
      <c r="BR18" s="13" t="s">
        <v>181</v>
      </c>
      <c r="BS18" s="13"/>
      <c r="BT18" s="13" t="s">
        <v>181</v>
      </c>
      <c r="BU18" s="13" t="s">
        <v>181</v>
      </c>
      <c r="BV18" s="13" t="s">
        <v>181</v>
      </c>
      <c r="BW18" s="13" t="s">
        <v>181</v>
      </c>
      <c r="BX18" s="13" t="s">
        <v>181</v>
      </c>
      <c r="BY18" s="13"/>
      <c r="BZ18" s="13" t="s">
        <v>181</v>
      </c>
      <c r="CA18" s="13" t="s">
        <v>181</v>
      </c>
      <c r="CB18" s="13" t="s">
        <v>181</v>
      </c>
      <c r="CC18" s="13" t="s">
        <v>181</v>
      </c>
      <c r="CD18" s="13" t="s">
        <v>181</v>
      </c>
      <c r="CE18" s="13" t="s">
        <v>181</v>
      </c>
      <c r="CF18" s="13"/>
      <c r="CG18" s="13" t="s">
        <v>181</v>
      </c>
      <c r="CH18" s="13" t="s">
        <v>181</v>
      </c>
      <c r="CI18" s="13" t="s">
        <v>181</v>
      </c>
      <c r="CJ18" s="13" t="s">
        <v>181</v>
      </c>
      <c r="CK18" s="13" t="s">
        <v>181</v>
      </c>
      <c r="CL18" s="13" t="s">
        <v>181</v>
      </c>
      <c r="CM18" s="13" t="s">
        <v>181</v>
      </c>
      <c r="CN18" s="13" t="s">
        <v>181</v>
      </c>
      <c r="CO18" s="13" t="s">
        <v>181</v>
      </c>
      <c r="CP18" s="13" t="s">
        <v>181</v>
      </c>
      <c r="CQ18" s="13"/>
      <c r="CR18" s="13" t="s">
        <v>181</v>
      </c>
      <c r="CS18" s="13" t="s">
        <v>181</v>
      </c>
      <c r="CT18" s="13" t="s">
        <v>181</v>
      </c>
      <c r="CU18" s="13" t="s">
        <v>181</v>
      </c>
      <c r="CV18" s="13" t="s">
        <v>181</v>
      </c>
      <c r="CW18" s="13" t="s">
        <v>181</v>
      </c>
      <c r="CX18" s="13"/>
      <c r="CY18" s="13" t="s">
        <v>181</v>
      </c>
      <c r="CZ18" s="13"/>
      <c r="DA18" s="13"/>
      <c r="DB18" s="13"/>
      <c r="DC18" s="13" t="s">
        <v>181</v>
      </c>
      <c r="DD18" s="13"/>
      <c r="DE18" s="13"/>
      <c r="DF18" s="13"/>
      <c r="DG18" s="13" t="s">
        <v>181</v>
      </c>
      <c r="DH18" s="13" t="s">
        <v>181</v>
      </c>
      <c r="DI18" s="13" t="s">
        <v>181</v>
      </c>
      <c r="DJ18" s="13" t="s">
        <v>181</v>
      </c>
      <c r="DK18" s="13"/>
      <c r="DL18" s="13" t="s">
        <v>181</v>
      </c>
      <c r="DM18" s="13" t="s">
        <v>181</v>
      </c>
      <c r="DN18" s="13" t="s">
        <v>181</v>
      </c>
      <c r="DO18" s="13" t="s">
        <v>181</v>
      </c>
      <c r="DP18" s="13" t="s">
        <v>181</v>
      </c>
      <c r="DQ18" s="13" t="s">
        <v>181</v>
      </c>
      <c r="DR18" s="13" t="s">
        <v>181</v>
      </c>
      <c r="DS18" s="13" t="s">
        <v>181</v>
      </c>
      <c r="DT18" s="13" t="s">
        <v>181</v>
      </c>
      <c r="DU18" s="13" t="s">
        <v>181</v>
      </c>
      <c r="DV18" s="13" t="s">
        <v>181</v>
      </c>
      <c r="DW18" s="13" t="s">
        <v>181</v>
      </c>
      <c r="DX18" s="13" t="s">
        <v>181</v>
      </c>
      <c r="DY18" s="13" t="s">
        <v>181</v>
      </c>
      <c r="DZ18" s="13"/>
      <c r="EA18" s="13" t="s">
        <v>181</v>
      </c>
      <c r="EB18" s="13" t="s">
        <v>181</v>
      </c>
      <c r="EC18" s="13" t="s">
        <v>181</v>
      </c>
      <c r="ED18" s="13"/>
      <c r="EE18" s="22">
        <f>COUNTA(D18:DO18)</f>
        <v>92</v>
      </c>
      <c r="EF18" s="23">
        <f t="shared" ref="EF18:EF20" si="2">COUNTIF(DP18:ED18,"Y")</f>
        <v>13</v>
      </c>
    </row>
    <row r="19" spans="2:136" ht="47.25" customHeight="1" x14ac:dyDescent="0.2">
      <c r="B19" s="137">
        <v>12</v>
      </c>
      <c r="C19" s="138" t="s">
        <v>197</v>
      </c>
      <c r="D19" s="13"/>
      <c r="E19" s="13" t="s">
        <v>198</v>
      </c>
      <c r="F19" s="13" t="s">
        <v>199</v>
      </c>
      <c r="G19" s="13"/>
      <c r="H19" s="13"/>
      <c r="I19" s="13"/>
      <c r="J19" s="13"/>
      <c r="K19" s="13"/>
      <c r="L19" s="13"/>
      <c r="M19" s="13"/>
      <c r="N19" s="13"/>
      <c r="O19" s="13"/>
      <c r="P19" s="13"/>
      <c r="Q19" s="13"/>
      <c r="R19" s="13"/>
      <c r="S19" s="13" t="s">
        <v>198</v>
      </c>
      <c r="T19" s="13"/>
      <c r="U19" s="13"/>
      <c r="V19" s="13"/>
      <c r="W19" s="13"/>
      <c r="X19" s="13"/>
      <c r="Y19" s="13"/>
      <c r="Z19" s="13"/>
      <c r="AA19" s="13"/>
      <c r="AB19" s="13"/>
      <c r="AC19" s="13"/>
      <c r="AD19" s="13"/>
      <c r="AE19" s="13" t="s">
        <v>198</v>
      </c>
      <c r="AF19" s="13"/>
      <c r="AG19" s="13"/>
      <c r="AH19" s="13"/>
      <c r="AI19" s="13" t="s">
        <v>200</v>
      </c>
      <c r="AJ19" s="13"/>
      <c r="AK19" s="13"/>
      <c r="AL19" s="13" t="s">
        <v>198</v>
      </c>
      <c r="AM19" s="13"/>
      <c r="AN19" s="13"/>
      <c r="AO19" s="13" t="s">
        <v>200</v>
      </c>
      <c r="AP19" s="13"/>
      <c r="AQ19" s="13"/>
      <c r="AR19" s="13" t="s">
        <v>200</v>
      </c>
      <c r="AS19" s="13"/>
      <c r="AT19" s="13"/>
      <c r="AU19" s="13"/>
      <c r="AV19" s="13"/>
      <c r="AW19" s="13"/>
      <c r="AX19" s="13"/>
      <c r="AY19" s="13"/>
      <c r="AZ19" s="13"/>
      <c r="BA19" s="13"/>
      <c r="BB19" s="13" t="s">
        <v>201</v>
      </c>
      <c r="BC19" s="13"/>
      <c r="BD19" s="13"/>
      <c r="BE19" s="13"/>
      <c r="BF19" s="13"/>
      <c r="BG19" s="13"/>
      <c r="BH19" s="13"/>
      <c r="BI19" s="13"/>
      <c r="BJ19" s="13"/>
      <c r="BK19" s="13"/>
      <c r="BL19" s="13"/>
      <c r="BM19" s="13"/>
      <c r="BN19" s="13"/>
      <c r="BO19" s="13"/>
      <c r="BP19" s="13"/>
      <c r="BQ19" s="13"/>
      <c r="BR19" s="13"/>
      <c r="BS19" s="13"/>
      <c r="BT19" s="13" t="s">
        <v>198</v>
      </c>
      <c r="BU19" s="13" t="s">
        <v>198</v>
      </c>
      <c r="BV19" s="13" t="s">
        <v>198</v>
      </c>
      <c r="BW19" s="13"/>
      <c r="BX19" s="13" t="s">
        <v>200</v>
      </c>
      <c r="BY19" s="13"/>
      <c r="BZ19" s="13"/>
      <c r="CA19" s="13"/>
      <c r="CB19" s="15" t="s">
        <v>199</v>
      </c>
      <c r="CC19" s="15"/>
      <c r="CD19" s="13"/>
      <c r="CE19" s="13" t="s">
        <v>202</v>
      </c>
      <c r="CF19" s="13" t="s">
        <v>198</v>
      </c>
      <c r="CG19" s="13"/>
      <c r="CH19" s="13"/>
      <c r="CI19" s="13"/>
      <c r="CJ19" s="13"/>
      <c r="CK19" s="13"/>
      <c r="CL19" s="13"/>
      <c r="CM19" s="13" t="s">
        <v>200</v>
      </c>
      <c r="CN19" s="13"/>
      <c r="CO19" s="13"/>
      <c r="CP19" s="13"/>
      <c r="CQ19" s="13"/>
      <c r="CR19" s="13"/>
      <c r="CS19" s="13"/>
      <c r="CT19" s="15" t="s">
        <v>203</v>
      </c>
      <c r="CU19" s="13"/>
      <c r="CV19" s="13" t="s">
        <v>198</v>
      </c>
      <c r="CW19" s="13"/>
      <c r="CX19" s="13"/>
      <c r="CY19" s="13" t="s">
        <v>198</v>
      </c>
      <c r="CZ19" s="13"/>
      <c r="DA19" s="13"/>
      <c r="DB19" s="13" t="s">
        <v>198</v>
      </c>
      <c r="DC19" s="13"/>
      <c r="DD19" s="13"/>
      <c r="DE19" s="13"/>
      <c r="DF19" s="13" t="s">
        <v>204</v>
      </c>
      <c r="DG19" s="13"/>
      <c r="DH19" s="13"/>
      <c r="DI19" s="13"/>
      <c r="DJ19" s="13" t="s">
        <v>198</v>
      </c>
      <c r="DK19" s="13" t="s">
        <v>198</v>
      </c>
      <c r="DL19" s="13"/>
      <c r="DM19" s="13"/>
      <c r="DN19" s="13"/>
      <c r="DO19" s="13"/>
      <c r="DP19" s="13"/>
      <c r="DQ19" s="13" t="s">
        <v>198</v>
      </c>
      <c r="DR19" s="13"/>
      <c r="DS19" s="20" t="s">
        <v>199</v>
      </c>
      <c r="DT19" s="13" t="s">
        <v>199</v>
      </c>
      <c r="DU19" s="13" t="s">
        <v>198</v>
      </c>
      <c r="DV19" s="13"/>
      <c r="DW19" s="13" t="s">
        <v>199</v>
      </c>
      <c r="DX19" s="13" t="s">
        <v>199</v>
      </c>
      <c r="DY19" s="13" t="s">
        <v>199</v>
      </c>
      <c r="DZ19" s="13"/>
      <c r="EA19" s="13"/>
      <c r="EB19" s="13"/>
      <c r="EC19" s="13"/>
      <c r="ED19" s="13"/>
      <c r="EE19" s="22">
        <f>COUNTA(D19:DO19)</f>
        <v>24</v>
      </c>
      <c r="EF19" s="23">
        <f t="shared" si="2"/>
        <v>0</v>
      </c>
    </row>
    <row r="20" spans="2:136" ht="75" customHeight="1" x14ac:dyDescent="0.2">
      <c r="B20" s="137">
        <v>13</v>
      </c>
      <c r="C20" s="138" t="s">
        <v>205</v>
      </c>
      <c r="D20" s="13"/>
      <c r="E20" s="13"/>
      <c r="F20" s="13"/>
      <c r="G20" s="13" t="s">
        <v>181</v>
      </c>
      <c r="H20" s="13"/>
      <c r="I20" s="13"/>
      <c r="J20" s="13"/>
      <c r="K20" s="13"/>
      <c r="L20" s="13"/>
      <c r="M20" s="13"/>
      <c r="N20" s="13" t="s">
        <v>181</v>
      </c>
      <c r="O20" s="13"/>
      <c r="P20" s="13"/>
      <c r="Q20" s="13" t="s">
        <v>181</v>
      </c>
      <c r="R20" s="13"/>
      <c r="S20" s="13"/>
      <c r="T20" s="13"/>
      <c r="U20" s="13"/>
      <c r="V20" s="13" t="s">
        <v>181</v>
      </c>
      <c r="W20" s="13" t="s">
        <v>181</v>
      </c>
      <c r="X20" s="13"/>
      <c r="Y20" s="13"/>
      <c r="Z20" s="13"/>
      <c r="AA20" s="13" t="s">
        <v>181</v>
      </c>
      <c r="AB20" s="13"/>
      <c r="AC20" s="13"/>
      <c r="AD20" s="13" t="s">
        <v>181</v>
      </c>
      <c r="AE20" s="13"/>
      <c r="AF20" s="13"/>
      <c r="AG20" s="13"/>
      <c r="AH20" s="13"/>
      <c r="AI20" s="13"/>
      <c r="AJ20" s="13"/>
      <c r="AK20" s="13" t="s">
        <v>181</v>
      </c>
      <c r="AL20" s="13"/>
      <c r="AM20" s="13"/>
      <c r="AN20" s="13" t="s">
        <v>181</v>
      </c>
      <c r="AO20" s="13"/>
      <c r="AP20" s="13"/>
      <c r="AQ20" s="13"/>
      <c r="AR20" s="13" t="s">
        <v>181</v>
      </c>
      <c r="AS20" s="13"/>
      <c r="AT20" s="13"/>
      <c r="AU20" s="13"/>
      <c r="AV20" s="13"/>
      <c r="AW20" s="13" t="s">
        <v>181</v>
      </c>
      <c r="AX20" s="13"/>
      <c r="AY20" s="13" t="s">
        <v>181</v>
      </c>
      <c r="AZ20" s="13"/>
      <c r="BA20" s="13"/>
      <c r="BB20" s="13"/>
      <c r="BC20" s="13"/>
      <c r="BD20" s="13"/>
      <c r="BE20" s="13"/>
      <c r="BF20" s="13"/>
      <c r="BG20" s="13" t="s">
        <v>181</v>
      </c>
      <c r="BH20" s="13"/>
      <c r="BI20" s="13"/>
      <c r="BJ20" s="13"/>
      <c r="BK20" s="13"/>
      <c r="BL20" s="13"/>
      <c r="BM20" s="13"/>
      <c r="BN20" s="13"/>
      <c r="BO20" s="13"/>
      <c r="BP20" s="13"/>
      <c r="BQ20" s="13"/>
      <c r="BR20" s="13"/>
      <c r="BS20" s="13"/>
      <c r="BT20" s="13"/>
      <c r="BU20" s="13"/>
      <c r="BV20" s="13"/>
      <c r="BW20" s="13"/>
      <c r="BX20" s="13" t="s">
        <v>181</v>
      </c>
      <c r="BY20" s="18"/>
      <c r="BZ20" s="13"/>
      <c r="CA20" s="13"/>
      <c r="CB20" s="13"/>
      <c r="CC20" s="13"/>
      <c r="CD20" s="13"/>
      <c r="CE20" s="13"/>
      <c r="CF20" s="13"/>
      <c r="CG20" s="13"/>
      <c r="CH20" s="13" t="s">
        <v>181</v>
      </c>
      <c r="CI20" s="13"/>
      <c r="CJ20" s="13"/>
      <c r="CK20" s="13" t="s">
        <v>181</v>
      </c>
      <c r="CL20" s="13" t="s">
        <v>181</v>
      </c>
      <c r="CM20" s="13" t="s">
        <v>181</v>
      </c>
      <c r="CN20" s="13"/>
      <c r="CO20" s="13"/>
      <c r="CP20" s="13"/>
      <c r="CQ20" s="13"/>
      <c r="CR20" s="13" t="s">
        <v>181</v>
      </c>
      <c r="CS20" s="13"/>
      <c r="CT20" s="13"/>
      <c r="CU20" s="13"/>
      <c r="CV20" s="13"/>
      <c r="CW20" s="13" t="s">
        <v>181</v>
      </c>
      <c r="CX20" s="13"/>
      <c r="CY20" s="13" t="s">
        <v>181</v>
      </c>
      <c r="CZ20" s="13"/>
      <c r="DA20" s="13"/>
      <c r="DB20" s="13"/>
      <c r="DC20" s="13" t="s">
        <v>181</v>
      </c>
      <c r="DD20" s="13"/>
      <c r="DE20" s="13"/>
      <c r="DF20" s="13"/>
      <c r="DG20" s="13"/>
      <c r="DH20" s="13"/>
      <c r="DI20" s="13"/>
      <c r="DJ20" s="13"/>
      <c r="DK20" s="13" t="s">
        <v>181</v>
      </c>
      <c r="DL20" s="13"/>
      <c r="DM20" s="13"/>
      <c r="DN20" s="13"/>
      <c r="DO20" s="13"/>
      <c r="DP20" s="13" t="s">
        <v>181</v>
      </c>
      <c r="DQ20" s="13"/>
      <c r="DR20" s="13" t="s">
        <v>181</v>
      </c>
      <c r="DS20" s="13" t="s">
        <v>181</v>
      </c>
      <c r="DT20" s="13" t="s">
        <v>181</v>
      </c>
      <c r="DU20" s="13" t="s">
        <v>181</v>
      </c>
      <c r="DV20" s="13" t="s">
        <v>181</v>
      </c>
      <c r="DW20" s="13" t="s">
        <v>181</v>
      </c>
      <c r="DX20" s="13" t="s">
        <v>181</v>
      </c>
      <c r="DY20" s="13"/>
      <c r="DZ20" s="13"/>
      <c r="EA20" s="13"/>
      <c r="EB20" s="13" t="s">
        <v>181</v>
      </c>
      <c r="EC20" s="13" t="s">
        <v>181</v>
      </c>
      <c r="ED20" s="13"/>
      <c r="EE20" s="22">
        <f>COUNTA(D20:DO20)</f>
        <v>23</v>
      </c>
      <c r="EF20" s="23">
        <f t="shared" si="2"/>
        <v>10</v>
      </c>
    </row>
    <row r="21" spans="2:136" ht="15.75" customHeight="1" x14ac:dyDescent="0.2">
      <c r="B21" s="139"/>
      <c r="C21" s="140" t="s">
        <v>206</v>
      </c>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row>
    <row r="22" spans="2:136" ht="49" customHeight="1" x14ac:dyDescent="0.2">
      <c r="B22" s="141">
        <v>14</v>
      </c>
      <c r="C22" s="142" t="s">
        <v>207</v>
      </c>
      <c r="D22" s="13"/>
      <c r="E22" s="13"/>
      <c r="F22" s="13"/>
      <c r="G22" s="13" t="s">
        <v>181</v>
      </c>
      <c r="H22" s="13"/>
      <c r="I22" s="13"/>
      <c r="J22" s="13"/>
      <c r="K22" s="13"/>
      <c r="L22" s="13"/>
      <c r="M22" s="13" t="s">
        <v>181</v>
      </c>
      <c r="N22" s="13"/>
      <c r="O22" s="13"/>
      <c r="P22" s="13" t="s">
        <v>181</v>
      </c>
      <c r="Q22" s="13" t="s">
        <v>181</v>
      </c>
      <c r="R22" s="13"/>
      <c r="S22" s="13"/>
      <c r="T22" s="13"/>
      <c r="U22" s="13"/>
      <c r="V22" s="13"/>
      <c r="W22" s="13"/>
      <c r="X22" s="13"/>
      <c r="Y22" s="13"/>
      <c r="Z22" s="13" t="s">
        <v>181</v>
      </c>
      <c r="AA22" s="13"/>
      <c r="AB22" s="13" t="s">
        <v>181</v>
      </c>
      <c r="AC22" s="13"/>
      <c r="AD22" s="13"/>
      <c r="AE22" s="13"/>
      <c r="AF22" s="13"/>
      <c r="AG22" s="13"/>
      <c r="AH22" s="13"/>
      <c r="AI22" s="13" t="s">
        <v>181</v>
      </c>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t="s">
        <v>181</v>
      </c>
      <c r="BS22" s="13" t="s">
        <v>182</v>
      </c>
      <c r="BT22" s="13" t="s">
        <v>181</v>
      </c>
      <c r="BU22" s="13" t="s">
        <v>181</v>
      </c>
      <c r="BV22" s="13" t="s">
        <v>181</v>
      </c>
      <c r="BW22" s="13"/>
      <c r="BX22" s="13" t="s">
        <v>181</v>
      </c>
      <c r="BY22" s="13"/>
      <c r="BZ22" s="13"/>
      <c r="CA22" s="13" t="s">
        <v>182</v>
      </c>
      <c r="CB22" s="13" t="s">
        <v>181</v>
      </c>
      <c r="CC22" s="13"/>
      <c r="CD22" s="13" t="s">
        <v>181</v>
      </c>
      <c r="CE22" s="13" t="s">
        <v>182</v>
      </c>
      <c r="CF22" s="13" t="s">
        <v>181</v>
      </c>
      <c r="CG22" s="13"/>
      <c r="CH22" s="13" t="s">
        <v>181</v>
      </c>
      <c r="CI22" s="13"/>
      <c r="CJ22" s="13"/>
      <c r="CK22" s="13" t="s">
        <v>181</v>
      </c>
      <c r="CL22" s="13"/>
      <c r="CM22" s="13" t="s">
        <v>181</v>
      </c>
      <c r="CN22" s="13"/>
      <c r="CO22" s="13"/>
      <c r="CP22" s="13"/>
      <c r="CQ22" s="13"/>
      <c r="CR22" s="13"/>
      <c r="CS22" s="13"/>
      <c r="CT22" s="13" t="s">
        <v>182</v>
      </c>
      <c r="CU22" s="13"/>
      <c r="CV22" s="13" t="s">
        <v>182</v>
      </c>
      <c r="CW22" s="13" t="s">
        <v>181</v>
      </c>
      <c r="CX22" s="13"/>
      <c r="CY22" s="13"/>
      <c r="CZ22" s="13"/>
      <c r="DA22" s="13"/>
      <c r="DB22" s="13"/>
      <c r="DC22" s="13"/>
      <c r="DD22" s="13" t="s">
        <v>208</v>
      </c>
      <c r="DE22" s="13"/>
      <c r="DF22" s="13"/>
      <c r="DG22" s="13" t="s">
        <v>181</v>
      </c>
      <c r="DH22" s="13" t="s">
        <v>181</v>
      </c>
      <c r="DI22" s="13" t="s">
        <v>182</v>
      </c>
      <c r="DJ22" s="13" t="s">
        <v>181</v>
      </c>
      <c r="DK22" s="13"/>
      <c r="DL22" s="13"/>
      <c r="DM22" s="13"/>
      <c r="DN22" s="13" t="s">
        <v>181</v>
      </c>
      <c r="DO22" s="13"/>
      <c r="DP22" s="13" t="s">
        <v>181</v>
      </c>
      <c r="DQ22" s="13" t="s">
        <v>181</v>
      </c>
      <c r="DR22" s="13" t="s">
        <v>181</v>
      </c>
      <c r="DS22" s="13"/>
      <c r="DT22" s="13"/>
      <c r="DU22" s="13" t="s">
        <v>181</v>
      </c>
      <c r="DV22" s="13"/>
      <c r="DW22" s="13" t="s">
        <v>181</v>
      </c>
      <c r="DX22" s="13" t="s">
        <v>181</v>
      </c>
      <c r="DY22" s="13" t="s">
        <v>181</v>
      </c>
      <c r="DZ22" s="13"/>
      <c r="EA22" s="13"/>
      <c r="EB22" s="13"/>
      <c r="EC22" s="13"/>
      <c r="ED22" s="13"/>
      <c r="EE22" s="22">
        <f>COUNTA(D22:DO22)</f>
        <v>30</v>
      </c>
      <c r="EF22" s="23">
        <f>COUNTIF(DP22:ED22,"Y")</f>
        <v>7</v>
      </c>
    </row>
    <row r="23" spans="2:136" ht="18.75" customHeight="1" x14ac:dyDescent="0.2">
      <c r="B23" s="180" t="s">
        <v>209</v>
      </c>
      <c r="C23" s="181"/>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row>
    <row r="24" spans="2:136" ht="17.25" customHeight="1" x14ac:dyDescent="0.2">
      <c r="B24" s="11">
        <v>15</v>
      </c>
      <c r="C24" s="10" t="s">
        <v>210</v>
      </c>
      <c r="D24" s="13"/>
      <c r="E24" s="13"/>
      <c r="F24" s="13" t="s">
        <v>181</v>
      </c>
      <c r="G24" s="13"/>
      <c r="H24" s="13"/>
      <c r="I24" s="13"/>
      <c r="J24" s="13" t="s">
        <v>182</v>
      </c>
      <c r="K24" s="13" t="s">
        <v>182</v>
      </c>
      <c r="L24" s="13" t="s">
        <v>182</v>
      </c>
      <c r="M24" s="13"/>
      <c r="N24" s="13"/>
      <c r="O24" s="13"/>
      <c r="P24" s="13"/>
      <c r="Q24" s="13" t="s">
        <v>181</v>
      </c>
      <c r="R24" s="13"/>
      <c r="S24" s="13"/>
      <c r="T24" s="13"/>
      <c r="U24" s="13"/>
      <c r="V24" s="13"/>
      <c r="W24" s="13" t="s">
        <v>211</v>
      </c>
      <c r="X24" s="13" t="s">
        <v>181</v>
      </c>
      <c r="Y24" s="13" t="s">
        <v>181</v>
      </c>
      <c r="Z24" s="13"/>
      <c r="AA24" s="19" t="s">
        <v>181</v>
      </c>
      <c r="AB24" s="13"/>
      <c r="AC24" s="13" t="s">
        <v>181</v>
      </c>
      <c r="AD24" s="13" t="s">
        <v>181</v>
      </c>
      <c r="AE24" s="13"/>
      <c r="AF24" s="13"/>
      <c r="AG24" s="13"/>
      <c r="AH24" s="13" t="s">
        <v>181</v>
      </c>
      <c r="AI24" s="13"/>
      <c r="AJ24" s="13"/>
      <c r="AK24" s="13"/>
      <c r="AL24" s="13" t="s">
        <v>181</v>
      </c>
      <c r="AM24" s="13"/>
      <c r="AN24" s="13"/>
      <c r="AO24" s="13"/>
      <c r="AP24" s="13" t="s">
        <v>181</v>
      </c>
      <c r="AQ24" s="13"/>
      <c r="AR24" s="13" t="s">
        <v>181</v>
      </c>
      <c r="AS24" s="13"/>
      <c r="AT24" s="13"/>
      <c r="AU24" s="13"/>
      <c r="AV24" s="13" t="s">
        <v>181</v>
      </c>
      <c r="AW24" s="13"/>
      <c r="AX24" s="13"/>
      <c r="AY24" s="13"/>
      <c r="AZ24" s="13" t="s">
        <v>181</v>
      </c>
      <c r="BA24" s="13" t="s">
        <v>181</v>
      </c>
      <c r="BB24" s="13" t="s">
        <v>212</v>
      </c>
      <c r="BC24" s="13"/>
      <c r="BD24" s="13" t="s">
        <v>181</v>
      </c>
      <c r="BE24" s="13"/>
      <c r="BF24" s="13"/>
      <c r="BG24" s="13" t="s">
        <v>181</v>
      </c>
      <c r="BH24" s="13"/>
      <c r="BI24" s="13" t="s">
        <v>181</v>
      </c>
      <c r="BJ24" s="13"/>
      <c r="BK24" s="13" t="s">
        <v>181</v>
      </c>
      <c r="BL24" s="13"/>
      <c r="BM24" s="13"/>
      <c r="BN24" s="13" t="s">
        <v>181</v>
      </c>
      <c r="BO24" s="13" t="s">
        <v>181</v>
      </c>
      <c r="BP24" s="13"/>
      <c r="BQ24" s="13" t="s">
        <v>181</v>
      </c>
      <c r="BR24" s="13"/>
      <c r="BS24" s="13"/>
      <c r="BT24" s="13"/>
      <c r="BU24" s="13"/>
      <c r="BV24" s="13"/>
      <c r="BW24" s="13"/>
      <c r="BX24" s="13" t="s">
        <v>181</v>
      </c>
      <c r="BY24" s="13"/>
      <c r="BZ24" s="13" t="s">
        <v>181</v>
      </c>
      <c r="CA24" s="13" t="s">
        <v>181</v>
      </c>
      <c r="CB24" s="13" t="s">
        <v>211</v>
      </c>
      <c r="CC24" s="13" t="s">
        <v>181</v>
      </c>
      <c r="CD24" s="13"/>
      <c r="CE24" s="13" t="s">
        <v>181</v>
      </c>
      <c r="CF24" s="13" t="s">
        <v>181</v>
      </c>
      <c r="CG24" s="13" t="s">
        <v>181</v>
      </c>
      <c r="CH24" s="13"/>
      <c r="CI24" s="13"/>
      <c r="CJ24" s="13"/>
      <c r="CK24" s="13" t="s">
        <v>181</v>
      </c>
      <c r="CL24" s="13" t="s">
        <v>181</v>
      </c>
      <c r="CM24" s="13"/>
      <c r="CN24" s="13"/>
      <c r="CO24" s="13"/>
      <c r="CP24" s="13" t="s">
        <v>181</v>
      </c>
      <c r="CQ24" s="13"/>
      <c r="CR24" s="13"/>
      <c r="CS24" s="13"/>
      <c r="CT24" s="13"/>
      <c r="CU24" s="13" t="s">
        <v>181</v>
      </c>
      <c r="CV24" s="13"/>
      <c r="CW24" s="13"/>
      <c r="CX24" s="13"/>
      <c r="CY24" s="13"/>
      <c r="CZ24" s="13"/>
      <c r="DA24" s="13"/>
      <c r="DB24" s="13"/>
      <c r="DC24" s="13" t="s">
        <v>181</v>
      </c>
      <c r="DD24" s="13" t="s">
        <v>181</v>
      </c>
      <c r="DE24" s="13"/>
      <c r="DF24" s="13" t="s">
        <v>182</v>
      </c>
      <c r="DG24" s="13" t="s">
        <v>181</v>
      </c>
      <c r="DH24" s="13" t="s">
        <v>181</v>
      </c>
      <c r="DI24" s="13"/>
      <c r="DJ24" s="13" t="s">
        <v>181</v>
      </c>
      <c r="DK24" s="13"/>
      <c r="DL24" s="13"/>
      <c r="DM24" s="13"/>
      <c r="DN24" s="13"/>
      <c r="DO24" s="13" t="s">
        <v>183</v>
      </c>
      <c r="DP24" s="13"/>
      <c r="DQ24" s="13"/>
      <c r="DR24" s="13"/>
      <c r="DS24" s="13"/>
      <c r="DT24" s="13"/>
      <c r="DU24" s="13"/>
      <c r="DV24" s="13"/>
      <c r="DW24" s="13"/>
      <c r="DX24" s="13"/>
      <c r="DY24" s="13"/>
      <c r="DZ24" s="13"/>
      <c r="EA24" s="13"/>
      <c r="EB24" s="13"/>
      <c r="EC24" s="13"/>
      <c r="ED24" s="13"/>
      <c r="EE24" s="22">
        <f>COUNTA(D24:DO24)</f>
        <v>45</v>
      </c>
      <c r="EF24" s="23">
        <f>COUNTIF(DP24:ED24,"Y")</f>
        <v>0</v>
      </c>
    </row>
    <row r="25" spans="2:136" ht="15.75" customHeight="1" x14ac:dyDescent="0.2">
      <c r="B25" s="6"/>
      <c r="C25" s="6"/>
    </row>
    <row r="26" spans="2:136" ht="15.75" customHeight="1" x14ac:dyDescent="0.2">
      <c r="B26" s="6"/>
      <c r="C26" s="6"/>
    </row>
    <row r="27" spans="2:136" ht="9.5" customHeight="1" x14ac:dyDescent="0.2">
      <c r="B27" s="6"/>
      <c r="C27" s="6"/>
    </row>
    <row r="28" spans="2:136" ht="15.75" customHeight="1" x14ac:dyDescent="0.2">
      <c r="B28" s="6"/>
      <c r="C28" s="6"/>
    </row>
    <row r="29" spans="2:136" ht="15.75" customHeight="1" x14ac:dyDescent="0.2">
      <c r="B29" s="6"/>
      <c r="C29" s="6"/>
    </row>
    <row r="30" spans="2:136" ht="15.75" customHeight="1" x14ac:dyDescent="0.2">
      <c r="B30" s="6"/>
      <c r="C30" s="6"/>
    </row>
    <row r="31" spans="2:136" ht="15.75" customHeight="1" x14ac:dyDescent="0.2">
      <c r="B31" s="6"/>
      <c r="C31" s="6"/>
    </row>
    <row r="32" spans="2:136" ht="15.75" customHeight="1" x14ac:dyDescent="0.2">
      <c r="B32" s="6"/>
      <c r="C32" s="6"/>
    </row>
    <row r="33" spans="2:3" ht="15.75" customHeight="1" x14ac:dyDescent="0.2">
      <c r="B33" s="6"/>
      <c r="C33" s="6"/>
    </row>
    <row r="34" spans="2:3" ht="15.75" customHeight="1" x14ac:dyDescent="0.2">
      <c r="B34" s="6"/>
      <c r="C34" s="6"/>
    </row>
    <row r="35" spans="2:3" ht="15.75" customHeight="1" x14ac:dyDescent="0.2">
      <c r="B35" s="6"/>
      <c r="C35" s="6"/>
    </row>
    <row r="36" spans="2:3" ht="15.75" customHeight="1" x14ac:dyDescent="0.2">
      <c r="B36" s="6"/>
      <c r="C36" s="6"/>
    </row>
    <row r="37" spans="2:3" ht="15.75" customHeight="1" x14ac:dyDescent="0.2">
      <c r="B37" s="6"/>
      <c r="C37" s="6"/>
    </row>
    <row r="38" spans="2:3" ht="15.75" customHeight="1" x14ac:dyDescent="0.2">
      <c r="B38" s="6"/>
      <c r="C38" s="6"/>
    </row>
    <row r="39" spans="2:3" ht="15.75" customHeight="1" x14ac:dyDescent="0.2">
      <c r="B39" s="6"/>
      <c r="C39" s="6"/>
    </row>
    <row r="40" spans="2:3" ht="15.75" customHeight="1" x14ac:dyDescent="0.2">
      <c r="B40" s="6"/>
      <c r="C40" s="6"/>
    </row>
    <row r="41" spans="2:3" ht="15.75" customHeight="1" x14ac:dyDescent="0.2">
      <c r="B41" s="6"/>
      <c r="C41" s="6"/>
    </row>
    <row r="42" spans="2:3" ht="15.75" customHeight="1" x14ac:dyDescent="0.2">
      <c r="B42" s="6"/>
      <c r="C42" s="6"/>
    </row>
    <row r="43" spans="2:3" ht="15.75" customHeight="1" x14ac:dyDescent="0.2">
      <c r="B43" s="6"/>
      <c r="C43" s="6"/>
    </row>
    <row r="44" spans="2:3" ht="15.75" customHeight="1" x14ac:dyDescent="0.2">
      <c r="B44" s="6"/>
      <c r="C44" s="6"/>
    </row>
    <row r="45" spans="2:3" ht="15.75" customHeight="1" x14ac:dyDescent="0.2">
      <c r="B45" s="6"/>
      <c r="C45" s="6"/>
    </row>
    <row r="46" spans="2:3" ht="15.75" customHeight="1" x14ac:dyDescent="0.2">
      <c r="B46" s="6"/>
      <c r="C46" s="6"/>
    </row>
    <row r="47" spans="2:3" ht="15.75" customHeight="1" x14ac:dyDescent="0.2">
      <c r="B47" s="6"/>
      <c r="C47" s="6"/>
    </row>
    <row r="48" spans="2:3" ht="15.75" customHeight="1" x14ac:dyDescent="0.2">
      <c r="B48" s="6"/>
      <c r="C48" s="6"/>
    </row>
    <row r="49" spans="2:3" ht="15.75" customHeight="1" x14ac:dyDescent="0.2">
      <c r="B49" s="6"/>
      <c r="C49" s="6"/>
    </row>
    <row r="50" spans="2:3" ht="15.75" customHeight="1" x14ac:dyDescent="0.2">
      <c r="B50" s="6"/>
      <c r="C50" s="6"/>
    </row>
    <row r="51" spans="2:3" ht="15.75" customHeight="1" x14ac:dyDescent="0.2">
      <c r="B51" s="6"/>
      <c r="C51" s="6"/>
    </row>
    <row r="52" spans="2:3" ht="15.75" customHeight="1" x14ac:dyDescent="0.2">
      <c r="B52" s="6"/>
      <c r="C52" s="6"/>
    </row>
    <row r="53" spans="2:3" ht="15.75" customHeight="1" x14ac:dyDescent="0.2">
      <c r="B53" s="6"/>
      <c r="C53" s="6"/>
    </row>
    <row r="54" spans="2:3" ht="15.75" customHeight="1" x14ac:dyDescent="0.2">
      <c r="B54" s="6"/>
      <c r="C54" s="6"/>
    </row>
    <row r="55" spans="2:3" ht="15.75" customHeight="1" x14ac:dyDescent="0.2">
      <c r="B55" s="6"/>
      <c r="C55" s="6"/>
    </row>
    <row r="56" spans="2:3" ht="15.75" customHeight="1" x14ac:dyDescent="0.2">
      <c r="B56" s="6"/>
      <c r="C56" s="6"/>
    </row>
    <row r="57" spans="2:3" ht="15.75" customHeight="1" x14ac:dyDescent="0.2">
      <c r="B57" s="6"/>
      <c r="C57" s="6"/>
    </row>
    <row r="58" spans="2:3" ht="15.75" customHeight="1" x14ac:dyDescent="0.2">
      <c r="B58" s="6"/>
      <c r="C58" s="6"/>
    </row>
    <row r="59" spans="2:3" ht="15.75" customHeight="1" x14ac:dyDescent="0.2">
      <c r="B59" s="6"/>
      <c r="C59" s="6"/>
    </row>
    <row r="60" spans="2:3" ht="15.75" customHeight="1" x14ac:dyDescent="0.2">
      <c r="B60" s="6"/>
      <c r="C60" s="6"/>
    </row>
    <row r="61" spans="2:3" ht="15.75" customHeight="1" x14ac:dyDescent="0.2">
      <c r="B61" s="6"/>
      <c r="C61" s="6"/>
    </row>
    <row r="62" spans="2:3" ht="15.75" customHeight="1" x14ac:dyDescent="0.2">
      <c r="B62" s="6"/>
      <c r="C62" s="6"/>
    </row>
    <row r="63" spans="2:3" ht="15.75" customHeight="1" x14ac:dyDescent="0.2">
      <c r="B63" s="6"/>
      <c r="C63" s="6"/>
    </row>
    <row r="64" spans="2:3" ht="15.75" customHeight="1" x14ac:dyDescent="0.2">
      <c r="B64" s="6"/>
      <c r="C64" s="6"/>
    </row>
    <row r="65" spans="2:3" ht="15.75" customHeight="1" x14ac:dyDescent="0.2">
      <c r="B65" s="6"/>
      <c r="C65" s="6"/>
    </row>
    <row r="66" spans="2:3" ht="15.75" customHeight="1" x14ac:dyDescent="0.2">
      <c r="B66" s="6"/>
      <c r="C66" s="6"/>
    </row>
    <row r="67" spans="2:3" ht="15.75" customHeight="1" x14ac:dyDescent="0.2">
      <c r="B67" s="6"/>
      <c r="C67" s="6"/>
    </row>
    <row r="68" spans="2:3" ht="15.75" customHeight="1" x14ac:dyDescent="0.2">
      <c r="B68" s="6"/>
      <c r="C68" s="6"/>
    </row>
    <row r="69" spans="2:3" ht="15.75" customHeight="1" x14ac:dyDescent="0.2">
      <c r="B69" s="6"/>
      <c r="C69" s="6"/>
    </row>
    <row r="70" spans="2:3" ht="15.75" customHeight="1" x14ac:dyDescent="0.2">
      <c r="B70" s="6"/>
      <c r="C70" s="6"/>
    </row>
    <row r="71" spans="2:3" ht="15.75" customHeight="1" x14ac:dyDescent="0.2">
      <c r="B71" s="6"/>
      <c r="C71" s="6"/>
    </row>
    <row r="72" spans="2:3" ht="15.75" customHeight="1" x14ac:dyDescent="0.2">
      <c r="B72" s="6"/>
      <c r="C72" s="6"/>
    </row>
    <row r="73" spans="2:3" ht="15.75" customHeight="1" x14ac:dyDescent="0.2">
      <c r="B73" s="6"/>
      <c r="C73" s="6"/>
    </row>
    <row r="74" spans="2:3" ht="15.75" customHeight="1" x14ac:dyDescent="0.2">
      <c r="B74" s="6"/>
      <c r="C74" s="6"/>
    </row>
    <row r="75" spans="2:3" ht="15.75" customHeight="1" x14ac:dyDescent="0.2">
      <c r="B75" s="6"/>
      <c r="C75" s="6"/>
    </row>
    <row r="76" spans="2:3" ht="15.75" customHeight="1" x14ac:dyDescent="0.2">
      <c r="B76" s="6"/>
      <c r="C76" s="6"/>
    </row>
    <row r="77" spans="2:3" ht="15.75" customHeight="1" x14ac:dyDescent="0.2">
      <c r="B77" s="6"/>
      <c r="C77" s="6"/>
    </row>
    <row r="78" spans="2:3" ht="15.75" customHeight="1" x14ac:dyDescent="0.2">
      <c r="B78" s="6"/>
      <c r="C78" s="6"/>
    </row>
    <row r="79" spans="2:3" ht="15.75" customHeight="1" x14ac:dyDescent="0.2">
      <c r="B79" s="6"/>
      <c r="C79" s="6"/>
    </row>
    <row r="80" spans="2:3" ht="15.75" customHeight="1" x14ac:dyDescent="0.2">
      <c r="B80" s="6"/>
      <c r="C80" s="6"/>
    </row>
    <row r="81" spans="2:3" ht="15.75" customHeight="1" x14ac:dyDescent="0.2">
      <c r="B81" s="6"/>
      <c r="C81" s="6"/>
    </row>
    <row r="82" spans="2:3" ht="15.75" customHeight="1" x14ac:dyDescent="0.2">
      <c r="B82" s="6"/>
      <c r="C82" s="6"/>
    </row>
    <row r="83" spans="2:3" ht="15.75" customHeight="1" x14ac:dyDescent="0.2">
      <c r="B83" s="6"/>
      <c r="C83" s="6"/>
    </row>
    <row r="84" spans="2:3" ht="15.75" customHeight="1" x14ac:dyDescent="0.2">
      <c r="B84" s="6"/>
      <c r="C84" s="6"/>
    </row>
    <row r="85" spans="2:3" ht="15.75" customHeight="1" x14ac:dyDescent="0.2">
      <c r="B85" s="6"/>
      <c r="C85" s="6"/>
    </row>
    <row r="86" spans="2:3" ht="15.75" customHeight="1" x14ac:dyDescent="0.2">
      <c r="B86" s="6"/>
      <c r="C86" s="6"/>
    </row>
    <row r="87" spans="2:3" ht="15.75" customHeight="1" x14ac:dyDescent="0.2">
      <c r="B87" s="6"/>
      <c r="C87" s="6"/>
    </row>
    <row r="88" spans="2:3" ht="15.75" customHeight="1" x14ac:dyDescent="0.2">
      <c r="B88" s="6"/>
      <c r="C88" s="6"/>
    </row>
    <row r="89" spans="2:3" ht="15.75" customHeight="1" x14ac:dyDescent="0.2">
      <c r="B89" s="6"/>
      <c r="C89" s="6"/>
    </row>
    <row r="90" spans="2:3" ht="15.75" customHeight="1" x14ac:dyDescent="0.2">
      <c r="B90" s="6"/>
      <c r="C90" s="6"/>
    </row>
    <row r="91" spans="2:3" ht="15.75" customHeight="1" x14ac:dyDescent="0.2">
      <c r="B91" s="6"/>
      <c r="C91" s="6"/>
    </row>
    <row r="92" spans="2:3" ht="15.75" customHeight="1" x14ac:dyDescent="0.2">
      <c r="B92" s="6"/>
      <c r="C92" s="6"/>
    </row>
    <row r="93" spans="2:3" ht="15.75" customHeight="1" x14ac:dyDescent="0.2">
      <c r="B93" s="6"/>
      <c r="C93" s="6"/>
    </row>
    <row r="94" spans="2:3" ht="15.75" customHeight="1" x14ac:dyDescent="0.2">
      <c r="B94" s="6"/>
      <c r="C94" s="6"/>
    </row>
    <row r="95" spans="2:3" ht="15.75" customHeight="1" x14ac:dyDescent="0.2">
      <c r="B95" s="6"/>
      <c r="C95" s="6"/>
    </row>
    <row r="96" spans="2:3" ht="15.75" customHeight="1" x14ac:dyDescent="0.2">
      <c r="B96" s="6"/>
      <c r="C96" s="6"/>
    </row>
    <row r="97" spans="2:3" ht="15.75" customHeight="1" x14ac:dyDescent="0.2">
      <c r="B97" s="6"/>
      <c r="C97" s="6"/>
    </row>
    <row r="98" spans="2:3" ht="15.75" customHeight="1" x14ac:dyDescent="0.2">
      <c r="B98" s="6"/>
      <c r="C98" s="6"/>
    </row>
    <row r="99" spans="2:3" ht="15.75" customHeight="1" x14ac:dyDescent="0.2">
      <c r="B99" s="6"/>
      <c r="C99" s="6"/>
    </row>
    <row r="100" spans="2:3" ht="15.75" customHeight="1" x14ac:dyDescent="0.2">
      <c r="B100" s="6"/>
      <c r="C100" s="6"/>
    </row>
    <row r="101" spans="2:3" ht="15.75" customHeight="1" x14ac:dyDescent="0.2">
      <c r="B101" s="6"/>
      <c r="C101" s="6"/>
    </row>
    <row r="102" spans="2:3" ht="15.75" customHeight="1" x14ac:dyDescent="0.2">
      <c r="B102" s="6"/>
      <c r="C102" s="6"/>
    </row>
    <row r="103" spans="2:3" ht="15.75" customHeight="1" x14ac:dyDescent="0.2">
      <c r="B103" s="6"/>
      <c r="C103" s="6"/>
    </row>
    <row r="104" spans="2:3" ht="15.75" customHeight="1" x14ac:dyDescent="0.2">
      <c r="B104" s="6"/>
      <c r="C104" s="6"/>
    </row>
    <row r="105" spans="2:3" ht="15.75" customHeight="1" x14ac:dyDescent="0.2">
      <c r="B105" s="6"/>
      <c r="C105" s="6"/>
    </row>
    <row r="106" spans="2:3" ht="15.75" customHeight="1" x14ac:dyDescent="0.2">
      <c r="B106" s="6"/>
      <c r="C106" s="6"/>
    </row>
    <row r="107" spans="2:3" ht="15.75" customHeight="1" x14ac:dyDescent="0.2">
      <c r="B107" s="6"/>
      <c r="C107" s="6"/>
    </row>
    <row r="108" spans="2:3" ht="15.75" customHeight="1" x14ac:dyDescent="0.2">
      <c r="B108" s="6"/>
      <c r="C108" s="6"/>
    </row>
    <row r="109" spans="2:3" ht="15.75" customHeight="1" x14ac:dyDescent="0.2">
      <c r="B109" s="6"/>
      <c r="C109" s="6"/>
    </row>
    <row r="110" spans="2:3" ht="15.75" customHeight="1" x14ac:dyDescent="0.2">
      <c r="B110" s="6"/>
      <c r="C110" s="6"/>
    </row>
    <row r="111" spans="2:3" ht="15.75" customHeight="1" x14ac:dyDescent="0.2">
      <c r="B111" s="6"/>
      <c r="C111" s="6"/>
    </row>
    <row r="112" spans="2:3" ht="15.75" customHeight="1" x14ac:dyDescent="0.2">
      <c r="B112" s="6"/>
      <c r="C112" s="6"/>
    </row>
    <row r="113" spans="2:3" ht="15.75" customHeight="1" x14ac:dyDescent="0.2">
      <c r="B113" s="6"/>
      <c r="C113" s="6"/>
    </row>
    <row r="114" spans="2:3" ht="15.75" customHeight="1" x14ac:dyDescent="0.2">
      <c r="B114" s="6"/>
      <c r="C114" s="6"/>
    </row>
    <row r="115" spans="2:3" ht="15.75" customHeight="1" x14ac:dyDescent="0.2">
      <c r="B115" s="6"/>
      <c r="C115" s="6"/>
    </row>
    <row r="116" spans="2:3" ht="15.75" customHeight="1" x14ac:dyDescent="0.2">
      <c r="B116" s="6"/>
      <c r="C116" s="6"/>
    </row>
    <row r="117" spans="2:3" ht="15.75" customHeight="1" x14ac:dyDescent="0.2">
      <c r="B117" s="6"/>
      <c r="C117" s="6"/>
    </row>
    <row r="118" spans="2:3" ht="15.75" customHeight="1" x14ac:dyDescent="0.2">
      <c r="B118" s="6"/>
      <c r="C118" s="6"/>
    </row>
    <row r="119" spans="2:3" ht="15.75" customHeight="1" x14ac:dyDescent="0.2">
      <c r="B119" s="6"/>
      <c r="C119" s="6"/>
    </row>
    <row r="120" spans="2:3" ht="15.75" customHeight="1" x14ac:dyDescent="0.2">
      <c r="B120" s="6"/>
      <c r="C120" s="6"/>
    </row>
    <row r="121" spans="2:3" ht="15.75" customHeight="1" x14ac:dyDescent="0.2">
      <c r="B121" s="6"/>
      <c r="C121" s="6"/>
    </row>
    <row r="122" spans="2:3" ht="15.75" customHeight="1" x14ac:dyDescent="0.2">
      <c r="B122" s="6"/>
      <c r="C122" s="6"/>
    </row>
    <row r="123" spans="2:3" ht="15.75" customHeight="1" x14ac:dyDescent="0.2">
      <c r="B123" s="6"/>
      <c r="C123" s="6"/>
    </row>
    <row r="124" spans="2:3" ht="15.75" customHeight="1" x14ac:dyDescent="0.2">
      <c r="B124" s="6"/>
      <c r="C124" s="6"/>
    </row>
    <row r="125" spans="2:3" ht="15.75" customHeight="1" x14ac:dyDescent="0.2">
      <c r="B125" s="6"/>
      <c r="C125" s="6"/>
    </row>
    <row r="126" spans="2:3" ht="15.75" customHeight="1" x14ac:dyDescent="0.2">
      <c r="B126" s="6"/>
      <c r="C126" s="6"/>
    </row>
    <row r="127" spans="2:3" ht="15.75" customHeight="1" x14ac:dyDescent="0.2">
      <c r="B127" s="6"/>
      <c r="C127" s="6"/>
    </row>
    <row r="128" spans="2:3" ht="15.75" customHeight="1" x14ac:dyDescent="0.2">
      <c r="B128" s="6"/>
      <c r="C128" s="6"/>
    </row>
    <row r="129" spans="2:3" ht="15.75" customHeight="1" x14ac:dyDescent="0.2">
      <c r="B129" s="6"/>
      <c r="C129" s="6"/>
    </row>
    <row r="130" spans="2:3" ht="15.75" customHeight="1" x14ac:dyDescent="0.2">
      <c r="B130" s="6"/>
      <c r="C130" s="6"/>
    </row>
    <row r="131" spans="2:3" ht="15.75" customHeight="1" x14ac:dyDescent="0.2">
      <c r="B131" s="6"/>
      <c r="C131" s="6"/>
    </row>
    <row r="132" spans="2:3" ht="15.75" customHeight="1" x14ac:dyDescent="0.2">
      <c r="B132" s="6"/>
      <c r="C132" s="6"/>
    </row>
    <row r="133" spans="2:3" ht="15.75" customHeight="1" x14ac:dyDescent="0.2">
      <c r="B133" s="6"/>
      <c r="C133" s="6"/>
    </row>
    <row r="134" spans="2:3" ht="15.75" customHeight="1" x14ac:dyDescent="0.2">
      <c r="B134" s="6"/>
      <c r="C134" s="6"/>
    </row>
    <row r="135" spans="2:3" ht="15.75" customHeight="1" x14ac:dyDescent="0.2">
      <c r="B135" s="6"/>
      <c r="C135" s="6"/>
    </row>
    <row r="136" spans="2:3" ht="15.75" customHeight="1" x14ac:dyDescent="0.2">
      <c r="B136" s="6"/>
      <c r="C136" s="6"/>
    </row>
    <row r="137" spans="2:3" ht="15.75" customHeight="1" x14ac:dyDescent="0.2">
      <c r="B137" s="6"/>
      <c r="C137" s="6"/>
    </row>
    <row r="138" spans="2:3" ht="15.75" customHeight="1" x14ac:dyDescent="0.2">
      <c r="B138" s="6"/>
      <c r="C138" s="6"/>
    </row>
    <row r="139" spans="2:3" ht="15.75" customHeight="1" x14ac:dyDescent="0.2">
      <c r="B139" s="6"/>
      <c r="C139" s="6"/>
    </row>
    <row r="140" spans="2:3" ht="15.75" customHeight="1" x14ac:dyDescent="0.2">
      <c r="B140" s="6"/>
      <c r="C140" s="6"/>
    </row>
    <row r="141" spans="2:3" ht="15.75" customHeight="1" x14ac:dyDescent="0.2">
      <c r="B141" s="6"/>
      <c r="C141" s="6"/>
    </row>
    <row r="142" spans="2:3" ht="15.75" customHeight="1" x14ac:dyDescent="0.2">
      <c r="B142" s="6"/>
      <c r="C142" s="6"/>
    </row>
    <row r="143" spans="2:3" ht="15.75" customHeight="1" x14ac:dyDescent="0.2">
      <c r="B143" s="6"/>
      <c r="C143" s="6"/>
    </row>
    <row r="144" spans="2:3" ht="15.75" customHeight="1" x14ac:dyDescent="0.2">
      <c r="B144" s="6"/>
      <c r="C144" s="6"/>
    </row>
    <row r="145" spans="2:3" ht="15.75" customHeight="1" x14ac:dyDescent="0.2">
      <c r="B145" s="6"/>
      <c r="C145" s="6"/>
    </row>
    <row r="146" spans="2:3" ht="15.75" customHeight="1" x14ac:dyDescent="0.2">
      <c r="B146" s="6"/>
      <c r="C146" s="6"/>
    </row>
    <row r="147" spans="2:3" ht="15.75" customHeight="1" x14ac:dyDescent="0.2">
      <c r="B147" s="6"/>
      <c r="C147" s="6"/>
    </row>
    <row r="148" spans="2:3" ht="15.75" customHeight="1" x14ac:dyDescent="0.2">
      <c r="B148" s="6"/>
      <c r="C148" s="6"/>
    </row>
    <row r="149" spans="2:3" ht="15.75" customHeight="1" x14ac:dyDescent="0.2">
      <c r="B149" s="6"/>
      <c r="C149" s="6"/>
    </row>
    <row r="150" spans="2:3" ht="15.75" customHeight="1" x14ac:dyDescent="0.2">
      <c r="B150" s="6"/>
      <c r="C150" s="6"/>
    </row>
    <row r="151" spans="2:3" ht="15.75" customHeight="1" x14ac:dyDescent="0.2">
      <c r="B151" s="6"/>
      <c r="C151" s="6"/>
    </row>
    <row r="152" spans="2:3" ht="15.75" customHeight="1" x14ac:dyDescent="0.2">
      <c r="B152" s="6"/>
      <c r="C152" s="6"/>
    </row>
    <row r="153" spans="2:3" ht="15.75" customHeight="1" x14ac:dyDescent="0.2">
      <c r="B153" s="6"/>
      <c r="C153" s="6"/>
    </row>
    <row r="154" spans="2:3" ht="15.75" customHeight="1" x14ac:dyDescent="0.2">
      <c r="B154" s="6"/>
      <c r="C154" s="6"/>
    </row>
    <row r="155" spans="2:3" ht="15.75" customHeight="1" x14ac:dyDescent="0.2">
      <c r="B155" s="6"/>
      <c r="C155" s="6"/>
    </row>
    <row r="156" spans="2:3" ht="15.75" customHeight="1" x14ac:dyDescent="0.2">
      <c r="B156" s="6"/>
      <c r="C156" s="6"/>
    </row>
    <row r="157" spans="2:3" ht="15.75" customHeight="1" x14ac:dyDescent="0.2">
      <c r="B157" s="6"/>
      <c r="C157" s="6"/>
    </row>
    <row r="158" spans="2:3" ht="15.75" customHeight="1" x14ac:dyDescent="0.2">
      <c r="B158" s="6"/>
      <c r="C158" s="6"/>
    </row>
    <row r="159" spans="2:3" ht="15.75" customHeight="1" x14ac:dyDescent="0.2">
      <c r="B159" s="6"/>
      <c r="C159" s="6"/>
    </row>
    <row r="160" spans="2:3" ht="15.75" customHeight="1" x14ac:dyDescent="0.2">
      <c r="B160" s="6"/>
      <c r="C160" s="6"/>
    </row>
    <row r="161" spans="2:3" ht="15.75" customHeight="1" x14ac:dyDescent="0.2">
      <c r="B161" s="6"/>
      <c r="C161" s="6"/>
    </row>
    <row r="162" spans="2:3" ht="15.75" customHeight="1" x14ac:dyDescent="0.2">
      <c r="B162" s="6"/>
      <c r="C162" s="6"/>
    </row>
    <row r="163" spans="2:3" ht="15.75" customHeight="1" x14ac:dyDescent="0.2">
      <c r="B163" s="6"/>
      <c r="C163" s="6"/>
    </row>
    <row r="164" spans="2:3" ht="15.75" customHeight="1" x14ac:dyDescent="0.2">
      <c r="B164" s="6"/>
      <c r="C164" s="6"/>
    </row>
    <row r="165" spans="2:3" ht="15.75" customHeight="1" x14ac:dyDescent="0.2">
      <c r="B165" s="6"/>
      <c r="C165" s="6"/>
    </row>
    <row r="166" spans="2:3" ht="15.75" customHeight="1" x14ac:dyDescent="0.2">
      <c r="B166" s="6"/>
      <c r="C166" s="6"/>
    </row>
    <row r="167" spans="2:3" ht="15.75" customHeight="1" x14ac:dyDescent="0.2">
      <c r="B167" s="6"/>
      <c r="C167" s="6"/>
    </row>
    <row r="168" spans="2:3" ht="15.75" customHeight="1" x14ac:dyDescent="0.2">
      <c r="B168" s="6"/>
      <c r="C168" s="6"/>
    </row>
    <row r="169" spans="2:3" ht="15.75" customHeight="1" x14ac:dyDescent="0.2">
      <c r="B169" s="6"/>
      <c r="C169" s="6"/>
    </row>
    <row r="170" spans="2:3" ht="15.75" customHeight="1" x14ac:dyDescent="0.2">
      <c r="B170" s="6"/>
      <c r="C170" s="6"/>
    </row>
    <row r="171" spans="2:3" ht="15.75" customHeight="1" x14ac:dyDescent="0.2">
      <c r="B171" s="6"/>
      <c r="C171" s="6"/>
    </row>
    <row r="172" spans="2:3" ht="15.75" customHeight="1" x14ac:dyDescent="0.2">
      <c r="B172" s="6"/>
      <c r="C172" s="6"/>
    </row>
    <row r="173" spans="2:3" ht="15.75" customHeight="1" x14ac:dyDescent="0.2">
      <c r="B173" s="6"/>
      <c r="C173" s="6"/>
    </row>
    <row r="174" spans="2:3" ht="15.75" customHeight="1" x14ac:dyDescent="0.2">
      <c r="B174" s="6"/>
      <c r="C174" s="6"/>
    </row>
    <row r="175" spans="2:3" ht="15.75" customHeight="1" x14ac:dyDescent="0.2">
      <c r="B175" s="6"/>
      <c r="C175" s="6"/>
    </row>
    <row r="176" spans="2:3" ht="15.75" customHeight="1" x14ac:dyDescent="0.2">
      <c r="B176" s="6"/>
      <c r="C176" s="6"/>
    </row>
    <row r="177" spans="2:3" ht="15.75" customHeight="1" x14ac:dyDescent="0.2">
      <c r="B177" s="6"/>
      <c r="C177" s="6"/>
    </row>
    <row r="178" spans="2:3" ht="15.75" customHeight="1" x14ac:dyDescent="0.2">
      <c r="B178" s="6"/>
      <c r="C178" s="6"/>
    </row>
    <row r="179" spans="2:3" ht="15.75" customHeight="1" x14ac:dyDescent="0.2">
      <c r="B179" s="6"/>
      <c r="C179" s="6"/>
    </row>
    <row r="180" spans="2:3" ht="15.75" customHeight="1" x14ac:dyDescent="0.2">
      <c r="B180" s="6"/>
      <c r="C180" s="6"/>
    </row>
    <row r="181" spans="2:3" ht="15.75" customHeight="1" x14ac:dyDescent="0.2">
      <c r="B181" s="6"/>
      <c r="C181" s="6"/>
    </row>
    <row r="182" spans="2:3" ht="15.75" customHeight="1" x14ac:dyDescent="0.2">
      <c r="B182" s="6"/>
      <c r="C182" s="6"/>
    </row>
    <row r="183" spans="2:3" ht="15.75" customHeight="1" x14ac:dyDescent="0.2">
      <c r="B183" s="6"/>
      <c r="C183" s="6"/>
    </row>
    <row r="184" spans="2:3" ht="15.75" customHeight="1" x14ac:dyDescent="0.2">
      <c r="B184" s="6"/>
      <c r="C184" s="6"/>
    </row>
    <row r="185" spans="2:3" ht="15.75" customHeight="1" x14ac:dyDescent="0.2">
      <c r="B185" s="6"/>
      <c r="C185" s="6"/>
    </row>
    <row r="186" spans="2:3" ht="15.75" customHeight="1" x14ac:dyDescent="0.2">
      <c r="B186" s="6"/>
      <c r="C186" s="6"/>
    </row>
    <row r="187" spans="2:3" ht="15.75" customHeight="1" x14ac:dyDescent="0.2">
      <c r="B187" s="6"/>
      <c r="C187" s="6"/>
    </row>
    <row r="188" spans="2:3" ht="15.75" customHeight="1" x14ac:dyDescent="0.2">
      <c r="B188" s="6"/>
      <c r="C188" s="6"/>
    </row>
    <row r="189" spans="2:3" ht="15.75" customHeight="1" x14ac:dyDescent="0.2">
      <c r="B189" s="6"/>
      <c r="C189" s="6"/>
    </row>
    <row r="190" spans="2:3" ht="15.75" customHeight="1" x14ac:dyDescent="0.2">
      <c r="B190" s="6"/>
      <c r="C190" s="6"/>
    </row>
    <row r="191" spans="2:3" ht="15.75" customHeight="1" x14ac:dyDescent="0.2">
      <c r="B191" s="6"/>
      <c r="C191" s="6"/>
    </row>
    <row r="192" spans="2:3" ht="15.75" customHeight="1" x14ac:dyDescent="0.2">
      <c r="B192" s="6"/>
      <c r="C192" s="6"/>
    </row>
    <row r="193" spans="2:3" ht="15.75" customHeight="1" x14ac:dyDescent="0.2">
      <c r="B193" s="6"/>
      <c r="C193" s="6"/>
    </row>
    <row r="194" spans="2:3" ht="15.75" customHeight="1" x14ac:dyDescent="0.2">
      <c r="B194" s="6"/>
      <c r="C194" s="6"/>
    </row>
    <row r="195" spans="2:3" ht="15.75" customHeight="1" x14ac:dyDescent="0.2">
      <c r="B195" s="6"/>
      <c r="C195" s="6"/>
    </row>
    <row r="196" spans="2:3" ht="15.75" customHeight="1" x14ac:dyDescent="0.2">
      <c r="B196" s="6"/>
      <c r="C196" s="6"/>
    </row>
    <row r="197" spans="2:3" ht="15.75" customHeight="1" x14ac:dyDescent="0.2">
      <c r="B197" s="6"/>
      <c r="C197" s="6"/>
    </row>
    <row r="198" spans="2:3" ht="15.75" customHeight="1" x14ac:dyDescent="0.2">
      <c r="B198" s="6"/>
      <c r="C198" s="6"/>
    </row>
    <row r="199" spans="2:3" ht="15.75" customHeight="1" x14ac:dyDescent="0.2">
      <c r="B199" s="6"/>
      <c r="C199" s="6"/>
    </row>
    <row r="200" spans="2:3" ht="15.75" customHeight="1" x14ac:dyDescent="0.2">
      <c r="B200" s="6"/>
      <c r="C200" s="6"/>
    </row>
    <row r="201" spans="2:3" ht="15.75" customHeight="1" x14ac:dyDescent="0.2">
      <c r="B201" s="6"/>
      <c r="C201" s="6"/>
    </row>
    <row r="202" spans="2:3" ht="15.75" customHeight="1" x14ac:dyDescent="0.2">
      <c r="B202" s="6"/>
      <c r="C202" s="6"/>
    </row>
    <row r="203" spans="2:3" ht="15.75" customHeight="1" x14ac:dyDescent="0.2">
      <c r="B203" s="6"/>
      <c r="C203" s="6"/>
    </row>
    <row r="204" spans="2:3" ht="15.75" customHeight="1" x14ac:dyDescent="0.2">
      <c r="B204" s="6"/>
      <c r="C204" s="6"/>
    </row>
    <row r="205" spans="2:3" ht="15.75" customHeight="1" x14ac:dyDescent="0.2">
      <c r="B205" s="6"/>
      <c r="C205" s="6"/>
    </row>
    <row r="206" spans="2:3" ht="15.75" customHeight="1" x14ac:dyDescent="0.2">
      <c r="B206" s="6"/>
      <c r="C206" s="6"/>
    </row>
    <row r="207" spans="2:3" ht="15.75" customHeight="1" x14ac:dyDescent="0.2">
      <c r="B207" s="6"/>
      <c r="C207" s="6"/>
    </row>
    <row r="208" spans="2:3" ht="15.75" customHeight="1" x14ac:dyDescent="0.2">
      <c r="B208" s="6"/>
      <c r="C208" s="6"/>
    </row>
    <row r="209" spans="2:3" ht="15.75" customHeight="1" x14ac:dyDescent="0.2">
      <c r="B209" s="6"/>
      <c r="C209" s="6"/>
    </row>
    <row r="210" spans="2:3" ht="15.75" customHeight="1" x14ac:dyDescent="0.2">
      <c r="B210" s="6"/>
      <c r="C210" s="6"/>
    </row>
    <row r="211" spans="2:3" ht="15.75" customHeight="1" x14ac:dyDescent="0.2">
      <c r="B211" s="6"/>
      <c r="C211" s="6"/>
    </row>
    <row r="212" spans="2:3" ht="15.75" customHeight="1" x14ac:dyDescent="0.2">
      <c r="B212" s="6"/>
      <c r="C212" s="6"/>
    </row>
    <row r="213" spans="2:3" ht="15.75" customHeight="1" x14ac:dyDescent="0.2">
      <c r="B213" s="6"/>
      <c r="C213" s="6"/>
    </row>
    <row r="214" spans="2:3" ht="15.75" customHeight="1" x14ac:dyDescent="0.2">
      <c r="B214" s="6"/>
      <c r="C214" s="6"/>
    </row>
    <row r="215" spans="2:3" ht="15.75" customHeight="1" x14ac:dyDescent="0.2">
      <c r="B215" s="6"/>
      <c r="C215" s="6"/>
    </row>
    <row r="216" spans="2:3" ht="15.75" customHeight="1" x14ac:dyDescent="0.2">
      <c r="B216" s="6"/>
      <c r="C216" s="6"/>
    </row>
    <row r="217" spans="2:3" ht="15.75" customHeight="1" x14ac:dyDescent="0.2">
      <c r="B217" s="6"/>
      <c r="C217" s="6"/>
    </row>
    <row r="218" spans="2:3" ht="15.75" customHeight="1" x14ac:dyDescent="0.2">
      <c r="B218" s="6"/>
      <c r="C218" s="6"/>
    </row>
    <row r="219" spans="2:3" ht="15.75" customHeight="1" x14ac:dyDescent="0.2">
      <c r="B219" s="6"/>
      <c r="C219" s="6"/>
    </row>
    <row r="220" spans="2:3" ht="15.75" customHeight="1" x14ac:dyDescent="0.2">
      <c r="B220" s="6"/>
      <c r="C220" s="6"/>
    </row>
    <row r="221" spans="2:3" ht="15.75" customHeight="1" x14ac:dyDescent="0.2">
      <c r="B221" s="6"/>
      <c r="C221" s="6"/>
    </row>
    <row r="222" spans="2:3" ht="15.75" customHeight="1" x14ac:dyDescent="0.2">
      <c r="B222" s="6"/>
      <c r="C222" s="6"/>
    </row>
    <row r="223" spans="2:3" ht="15.75" customHeight="1" x14ac:dyDescent="0.2">
      <c r="B223" s="6"/>
      <c r="C223" s="6"/>
    </row>
    <row r="224" spans="2:3" ht="15.75" customHeight="1" x14ac:dyDescent="0.2">
      <c r="B224" s="6"/>
      <c r="C224" s="6"/>
    </row>
    <row r="225" spans="2:3" ht="15.75" customHeight="1" x14ac:dyDescent="0.2">
      <c r="B225" s="6"/>
      <c r="C225" s="6"/>
    </row>
    <row r="226" spans="2:3" ht="15.75" customHeight="1" x14ac:dyDescent="0.2">
      <c r="B226" s="6"/>
      <c r="C226" s="6"/>
    </row>
    <row r="227" spans="2:3" ht="15.75" customHeight="1" x14ac:dyDescent="0.2">
      <c r="B227" s="6"/>
      <c r="C227" s="6"/>
    </row>
    <row r="228" spans="2:3" ht="15.75" customHeight="1" x14ac:dyDescent="0.2">
      <c r="B228" s="6"/>
      <c r="C228" s="6"/>
    </row>
    <row r="229" spans="2:3" ht="15.75" customHeight="1" x14ac:dyDescent="0.2">
      <c r="B229" s="6"/>
      <c r="C229" s="6"/>
    </row>
    <row r="230" spans="2:3" ht="15.75" customHeight="1" x14ac:dyDescent="0.2">
      <c r="B230" s="6"/>
      <c r="C230" s="6"/>
    </row>
    <row r="231" spans="2:3" ht="15.75" customHeight="1" x14ac:dyDescent="0.2">
      <c r="B231" s="6"/>
      <c r="C231" s="6"/>
    </row>
    <row r="232" spans="2:3" ht="15.75" customHeight="1" x14ac:dyDescent="0.2">
      <c r="B232" s="6"/>
      <c r="C232" s="6"/>
    </row>
    <row r="233" spans="2:3" ht="15.75" customHeight="1" x14ac:dyDescent="0.2">
      <c r="B233" s="6"/>
      <c r="C233" s="6"/>
    </row>
    <row r="234" spans="2:3" ht="15.75" customHeight="1" x14ac:dyDescent="0.2">
      <c r="B234" s="6"/>
      <c r="C234" s="6"/>
    </row>
    <row r="235" spans="2:3" ht="15.75" customHeight="1" x14ac:dyDescent="0.2">
      <c r="B235" s="6"/>
      <c r="C235" s="6"/>
    </row>
    <row r="236" spans="2:3" ht="15.75" customHeight="1" x14ac:dyDescent="0.2">
      <c r="B236" s="6"/>
      <c r="C236" s="6"/>
    </row>
    <row r="237" spans="2:3" ht="15.75" customHeight="1" x14ac:dyDescent="0.2">
      <c r="B237" s="6"/>
      <c r="C237" s="6"/>
    </row>
    <row r="238" spans="2:3" ht="15.75" customHeight="1" x14ac:dyDescent="0.2">
      <c r="B238" s="6"/>
      <c r="C238" s="6"/>
    </row>
    <row r="239" spans="2:3" ht="15.75" customHeight="1" x14ac:dyDescent="0.2">
      <c r="B239" s="6"/>
      <c r="C239" s="6"/>
    </row>
    <row r="240" spans="2:3" ht="15.75" customHeight="1" x14ac:dyDescent="0.2">
      <c r="B240" s="6"/>
      <c r="C240" s="6"/>
    </row>
    <row r="241" spans="2:3" ht="15.75" customHeight="1" x14ac:dyDescent="0.2">
      <c r="B241" s="6"/>
      <c r="C241" s="6"/>
    </row>
    <row r="242" spans="2:3" ht="15.75" customHeight="1" x14ac:dyDescent="0.2">
      <c r="B242" s="6"/>
      <c r="C242" s="6"/>
    </row>
    <row r="243" spans="2:3" ht="15.75" customHeight="1" x14ac:dyDescent="0.2">
      <c r="B243" s="6"/>
      <c r="C243" s="6"/>
    </row>
    <row r="244" spans="2:3" ht="15.75" customHeight="1" x14ac:dyDescent="0.2">
      <c r="B244" s="6"/>
      <c r="C244" s="6"/>
    </row>
    <row r="245" spans="2:3" ht="15.75" customHeight="1" x14ac:dyDescent="0.2">
      <c r="B245" s="6"/>
      <c r="C245" s="6"/>
    </row>
    <row r="246" spans="2:3" ht="15.75" customHeight="1" x14ac:dyDescent="0.2">
      <c r="B246" s="6"/>
      <c r="C246" s="6"/>
    </row>
    <row r="247" spans="2:3" ht="15.75" customHeight="1" x14ac:dyDescent="0.2">
      <c r="B247" s="6"/>
      <c r="C247" s="6"/>
    </row>
    <row r="248" spans="2:3" ht="15.75" customHeight="1" x14ac:dyDescent="0.2">
      <c r="B248" s="6"/>
      <c r="C248" s="6"/>
    </row>
    <row r="249" spans="2:3" ht="15.75" customHeight="1" x14ac:dyDescent="0.2">
      <c r="B249" s="6"/>
      <c r="C249" s="6"/>
    </row>
    <row r="250" spans="2:3" ht="15.75" customHeight="1" x14ac:dyDescent="0.2">
      <c r="B250" s="6"/>
      <c r="C250" s="6"/>
    </row>
    <row r="251" spans="2:3" ht="15.75" customHeight="1" x14ac:dyDescent="0.2">
      <c r="B251" s="6"/>
      <c r="C251" s="6"/>
    </row>
    <row r="252" spans="2:3" ht="15.75" customHeight="1" x14ac:dyDescent="0.2">
      <c r="B252" s="6"/>
      <c r="C252" s="6"/>
    </row>
    <row r="253" spans="2:3" ht="15.75" customHeight="1" x14ac:dyDescent="0.2">
      <c r="B253" s="6"/>
      <c r="C253" s="6"/>
    </row>
    <row r="254" spans="2:3" ht="15.75" customHeight="1" x14ac:dyDescent="0.2">
      <c r="B254" s="6"/>
      <c r="C254" s="6"/>
    </row>
    <row r="255" spans="2:3" ht="15.75" customHeight="1" x14ac:dyDescent="0.2">
      <c r="B255" s="6"/>
      <c r="C255" s="6"/>
    </row>
    <row r="256" spans="2:3" ht="15.75" customHeight="1" x14ac:dyDescent="0.2">
      <c r="B256" s="6"/>
      <c r="C256" s="6"/>
    </row>
    <row r="257" spans="2:3" ht="15.75" customHeight="1" x14ac:dyDescent="0.2">
      <c r="B257" s="6"/>
      <c r="C257" s="6"/>
    </row>
    <row r="258" spans="2:3" ht="15.75" customHeight="1" x14ac:dyDescent="0.2">
      <c r="B258" s="6"/>
      <c r="C258" s="6"/>
    </row>
    <row r="259" spans="2:3" ht="15.75" customHeight="1" x14ac:dyDescent="0.2">
      <c r="B259" s="6"/>
      <c r="C259" s="6"/>
    </row>
    <row r="260" spans="2:3" ht="15.75" customHeight="1" x14ac:dyDescent="0.2">
      <c r="B260" s="6"/>
      <c r="C260" s="6"/>
    </row>
    <row r="261" spans="2:3" ht="15.75" customHeight="1" x14ac:dyDescent="0.2">
      <c r="B261" s="6"/>
      <c r="C261" s="6"/>
    </row>
    <row r="262" spans="2:3" ht="15.75" customHeight="1" x14ac:dyDescent="0.2">
      <c r="B262" s="6"/>
      <c r="C262" s="6"/>
    </row>
    <row r="263" spans="2:3" ht="15.75" customHeight="1" x14ac:dyDescent="0.2">
      <c r="B263" s="6"/>
      <c r="C263" s="6"/>
    </row>
    <row r="264" spans="2:3" ht="15.75" customHeight="1" x14ac:dyDescent="0.2">
      <c r="B264" s="6"/>
      <c r="C264" s="6"/>
    </row>
    <row r="265" spans="2:3" ht="15.75" customHeight="1" x14ac:dyDescent="0.2">
      <c r="B265" s="6"/>
      <c r="C265" s="6"/>
    </row>
    <row r="266" spans="2:3" ht="15.75" customHeight="1" x14ac:dyDescent="0.2">
      <c r="B266" s="6"/>
      <c r="C266" s="6"/>
    </row>
    <row r="267" spans="2:3" ht="15.75" customHeight="1" x14ac:dyDescent="0.2">
      <c r="B267" s="6"/>
      <c r="C267" s="6"/>
    </row>
    <row r="268" spans="2:3" ht="15.75" customHeight="1" x14ac:dyDescent="0.2">
      <c r="B268" s="6"/>
      <c r="C268" s="6"/>
    </row>
    <row r="269" spans="2:3" ht="15.75" customHeight="1" x14ac:dyDescent="0.2">
      <c r="B269" s="6"/>
      <c r="C269" s="6"/>
    </row>
    <row r="270" spans="2:3" ht="15.75" customHeight="1" x14ac:dyDescent="0.2">
      <c r="B270" s="6"/>
      <c r="C270" s="6"/>
    </row>
    <row r="271" spans="2:3" ht="15.75" customHeight="1" x14ac:dyDescent="0.2">
      <c r="B271" s="6"/>
      <c r="C271" s="6"/>
    </row>
    <row r="272" spans="2:3" ht="15.75" customHeight="1" x14ac:dyDescent="0.2">
      <c r="B272" s="6"/>
      <c r="C272" s="6"/>
    </row>
    <row r="273" spans="2:3" ht="15.75" customHeight="1" x14ac:dyDescent="0.2">
      <c r="B273" s="6"/>
      <c r="C273" s="6"/>
    </row>
    <row r="274" spans="2:3" ht="15.75" customHeight="1" x14ac:dyDescent="0.2">
      <c r="B274" s="6"/>
      <c r="C274" s="6"/>
    </row>
    <row r="275" spans="2:3" ht="15.75" customHeight="1" x14ac:dyDescent="0.2">
      <c r="B275" s="6"/>
      <c r="C275" s="6"/>
    </row>
    <row r="276" spans="2:3" ht="15.75" customHeight="1" x14ac:dyDescent="0.2">
      <c r="B276" s="6"/>
      <c r="C276" s="6"/>
    </row>
    <row r="277" spans="2:3" ht="15.75" customHeight="1" x14ac:dyDescent="0.2">
      <c r="B277" s="6"/>
      <c r="C277" s="6"/>
    </row>
    <row r="278" spans="2:3" ht="15.75" customHeight="1" x14ac:dyDescent="0.2">
      <c r="B278" s="6"/>
      <c r="C278" s="6"/>
    </row>
    <row r="279" spans="2:3" ht="15.75" customHeight="1" x14ac:dyDescent="0.2">
      <c r="B279" s="6"/>
      <c r="C279" s="6"/>
    </row>
    <row r="280" spans="2:3" ht="15.75" customHeight="1" x14ac:dyDescent="0.2">
      <c r="B280" s="6"/>
      <c r="C280" s="6"/>
    </row>
    <row r="281" spans="2:3" ht="15.75" customHeight="1" x14ac:dyDescent="0.2">
      <c r="B281" s="6"/>
      <c r="C281" s="6"/>
    </row>
    <row r="282" spans="2:3" ht="15.75" customHeight="1" x14ac:dyDescent="0.2">
      <c r="B282" s="6"/>
      <c r="C282" s="6"/>
    </row>
    <row r="283" spans="2:3" ht="15.75" customHeight="1" x14ac:dyDescent="0.2">
      <c r="B283" s="6"/>
      <c r="C283" s="6"/>
    </row>
    <row r="284" spans="2:3" ht="15.75" customHeight="1" x14ac:dyDescent="0.2">
      <c r="B284" s="6"/>
      <c r="C284" s="6"/>
    </row>
    <row r="285" spans="2:3" ht="15.75" customHeight="1" x14ac:dyDescent="0.2">
      <c r="B285" s="6"/>
      <c r="C285" s="6"/>
    </row>
    <row r="286" spans="2:3" ht="15.75" customHeight="1" x14ac:dyDescent="0.2">
      <c r="B286" s="6"/>
      <c r="C286" s="6"/>
    </row>
    <row r="287" spans="2:3" ht="15.75" customHeight="1" x14ac:dyDescent="0.2">
      <c r="B287" s="6"/>
      <c r="C287" s="6"/>
    </row>
    <row r="288" spans="2:3" ht="15.75" customHeight="1" x14ac:dyDescent="0.2">
      <c r="B288" s="6"/>
      <c r="C288" s="6"/>
    </row>
    <row r="289" spans="2:3" ht="15.75" customHeight="1" x14ac:dyDescent="0.2">
      <c r="B289" s="6"/>
      <c r="C289" s="6"/>
    </row>
    <row r="290" spans="2:3" ht="15.75" customHeight="1" x14ac:dyDescent="0.2">
      <c r="B290" s="6"/>
      <c r="C290" s="6"/>
    </row>
    <row r="291" spans="2:3" ht="15.75" customHeight="1" x14ac:dyDescent="0.2">
      <c r="B291" s="6"/>
      <c r="C291" s="6"/>
    </row>
    <row r="292" spans="2:3" ht="15.75" customHeight="1" x14ac:dyDescent="0.2">
      <c r="B292" s="6"/>
      <c r="C292" s="6"/>
    </row>
    <row r="293" spans="2:3" ht="15.75" customHeight="1" x14ac:dyDescent="0.2">
      <c r="B293" s="6"/>
      <c r="C293" s="6"/>
    </row>
    <row r="294" spans="2:3" ht="15.75" customHeight="1" x14ac:dyDescent="0.2">
      <c r="B294" s="6"/>
      <c r="C294" s="6"/>
    </row>
    <row r="295" spans="2:3" ht="15.75" customHeight="1" x14ac:dyDescent="0.2">
      <c r="B295" s="6"/>
      <c r="C295" s="6"/>
    </row>
    <row r="296" spans="2:3" ht="15.75" customHeight="1" x14ac:dyDescent="0.2">
      <c r="B296" s="6"/>
      <c r="C296" s="6"/>
    </row>
    <row r="297" spans="2:3" ht="15.75" customHeight="1" x14ac:dyDescent="0.2">
      <c r="B297" s="6"/>
      <c r="C297" s="6"/>
    </row>
    <row r="298" spans="2:3" ht="15.75" customHeight="1" x14ac:dyDescent="0.2">
      <c r="B298" s="6"/>
      <c r="C298" s="6"/>
    </row>
    <row r="299" spans="2:3" ht="15.75" customHeight="1" x14ac:dyDescent="0.2">
      <c r="B299" s="6"/>
      <c r="C299" s="6"/>
    </row>
    <row r="300" spans="2:3" ht="15.75" customHeight="1" x14ac:dyDescent="0.2">
      <c r="B300" s="6"/>
      <c r="C300" s="6"/>
    </row>
    <row r="301" spans="2:3" ht="15.75" customHeight="1" x14ac:dyDescent="0.2">
      <c r="B301" s="6"/>
      <c r="C301" s="6"/>
    </row>
    <row r="302" spans="2:3" ht="15.75" customHeight="1" x14ac:dyDescent="0.2">
      <c r="B302" s="6"/>
      <c r="C302" s="6"/>
    </row>
    <row r="303" spans="2:3" ht="15.75" customHeight="1" x14ac:dyDescent="0.2">
      <c r="B303" s="6"/>
      <c r="C303" s="6"/>
    </row>
    <row r="304" spans="2:3" ht="15.75" customHeight="1" x14ac:dyDescent="0.2">
      <c r="B304" s="6"/>
      <c r="C304" s="6"/>
    </row>
    <row r="305" spans="2:3" ht="15.75" customHeight="1" x14ac:dyDescent="0.2">
      <c r="B305" s="6"/>
      <c r="C305" s="6"/>
    </row>
    <row r="306" spans="2:3" ht="15.75" customHeight="1" x14ac:dyDescent="0.2">
      <c r="B306" s="6"/>
      <c r="C306" s="6"/>
    </row>
    <row r="307" spans="2:3" ht="15.75" customHeight="1" x14ac:dyDescent="0.2">
      <c r="B307" s="6"/>
      <c r="C307" s="6"/>
    </row>
    <row r="308" spans="2:3" ht="15.75" customHeight="1" x14ac:dyDescent="0.2">
      <c r="B308" s="6"/>
      <c r="C308" s="6"/>
    </row>
    <row r="309" spans="2:3" ht="15.75" customHeight="1" x14ac:dyDescent="0.2">
      <c r="B309" s="6"/>
      <c r="C309" s="6"/>
    </row>
    <row r="310" spans="2:3" ht="15.75" customHeight="1" x14ac:dyDescent="0.2">
      <c r="B310" s="6"/>
      <c r="C310" s="6"/>
    </row>
    <row r="311" spans="2:3" ht="15.75" customHeight="1" x14ac:dyDescent="0.2">
      <c r="B311" s="6"/>
      <c r="C311" s="6"/>
    </row>
    <row r="312" spans="2:3" ht="15.75" customHeight="1" x14ac:dyDescent="0.2">
      <c r="B312" s="6"/>
      <c r="C312" s="6"/>
    </row>
    <row r="313" spans="2:3" ht="15.75" customHeight="1" x14ac:dyDescent="0.2">
      <c r="B313" s="6"/>
      <c r="C313" s="6"/>
    </row>
    <row r="314" spans="2:3" ht="15.75" customHeight="1" x14ac:dyDescent="0.2">
      <c r="B314" s="6"/>
      <c r="C314" s="6"/>
    </row>
    <row r="315" spans="2:3" ht="15.75" customHeight="1" x14ac:dyDescent="0.2">
      <c r="B315" s="6"/>
      <c r="C315" s="6"/>
    </row>
    <row r="316" spans="2:3" ht="15.75" customHeight="1" x14ac:dyDescent="0.2">
      <c r="B316" s="6"/>
      <c r="C316" s="6"/>
    </row>
    <row r="317" spans="2:3" ht="15.75" customHeight="1" x14ac:dyDescent="0.2">
      <c r="B317" s="6"/>
      <c r="C317" s="6"/>
    </row>
    <row r="318" spans="2:3" ht="15.75" customHeight="1" x14ac:dyDescent="0.2">
      <c r="B318" s="6"/>
      <c r="C318" s="6"/>
    </row>
    <row r="319" spans="2:3" ht="15.75" customHeight="1" x14ac:dyDescent="0.2">
      <c r="B319" s="6"/>
      <c r="C319" s="6"/>
    </row>
    <row r="320" spans="2:3" ht="15.75" customHeight="1" x14ac:dyDescent="0.2">
      <c r="B320" s="6"/>
      <c r="C320" s="6"/>
    </row>
    <row r="321" spans="2:3" ht="15.75" customHeight="1" x14ac:dyDescent="0.2">
      <c r="B321" s="6"/>
      <c r="C321" s="6"/>
    </row>
    <row r="322" spans="2:3" ht="15.75" customHeight="1" x14ac:dyDescent="0.2">
      <c r="B322" s="6"/>
      <c r="C322" s="6"/>
    </row>
    <row r="323" spans="2:3" ht="15.75" customHeight="1" x14ac:dyDescent="0.2">
      <c r="B323" s="6"/>
      <c r="C323" s="6"/>
    </row>
    <row r="324" spans="2:3" ht="15.75" customHeight="1" x14ac:dyDescent="0.2">
      <c r="B324" s="6"/>
      <c r="C324" s="6"/>
    </row>
    <row r="325" spans="2:3" ht="15.75" customHeight="1" x14ac:dyDescent="0.2">
      <c r="B325" s="6"/>
      <c r="C325" s="6"/>
    </row>
    <row r="326" spans="2:3" ht="15.75" customHeight="1" x14ac:dyDescent="0.2">
      <c r="B326" s="6"/>
      <c r="C326" s="6"/>
    </row>
    <row r="327" spans="2:3" ht="15.75" customHeight="1" x14ac:dyDescent="0.2">
      <c r="B327" s="6"/>
      <c r="C327" s="6"/>
    </row>
    <row r="328" spans="2:3" ht="15.75" customHeight="1" x14ac:dyDescent="0.2">
      <c r="B328" s="6"/>
      <c r="C328" s="6"/>
    </row>
    <row r="329" spans="2:3" ht="15.75" customHeight="1" x14ac:dyDescent="0.2">
      <c r="B329" s="6"/>
      <c r="C329" s="6"/>
    </row>
    <row r="330" spans="2:3" ht="15.75" customHeight="1" x14ac:dyDescent="0.2">
      <c r="B330" s="6"/>
      <c r="C330" s="6"/>
    </row>
    <row r="331" spans="2:3" ht="15.75" customHeight="1" x14ac:dyDescent="0.2">
      <c r="B331" s="6"/>
      <c r="C331" s="6"/>
    </row>
    <row r="332" spans="2:3" ht="15.75" customHeight="1" x14ac:dyDescent="0.2">
      <c r="B332" s="6"/>
      <c r="C332" s="6"/>
    </row>
    <row r="333" spans="2:3" ht="15.75" customHeight="1" x14ac:dyDescent="0.2">
      <c r="B333" s="6"/>
      <c r="C333" s="6"/>
    </row>
    <row r="334" spans="2:3" ht="15.75" customHeight="1" x14ac:dyDescent="0.2">
      <c r="B334" s="6"/>
      <c r="C334" s="6"/>
    </row>
    <row r="335" spans="2:3" ht="15.75" customHeight="1" x14ac:dyDescent="0.2">
      <c r="B335" s="6"/>
      <c r="C335" s="6"/>
    </row>
    <row r="336" spans="2:3" ht="15.75" customHeight="1" x14ac:dyDescent="0.2">
      <c r="B336" s="6"/>
      <c r="C336" s="6"/>
    </row>
    <row r="337" spans="2:3" ht="15.75" customHeight="1" x14ac:dyDescent="0.2">
      <c r="B337" s="6"/>
      <c r="C337" s="6"/>
    </row>
    <row r="338" spans="2:3" ht="15.75" customHeight="1" x14ac:dyDescent="0.2">
      <c r="B338" s="6"/>
      <c r="C338" s="6"/>
    </row>
    <row r="339" spans="2:3" ht="15.75" customHeight="1" x14ac:dyDescent="0.2">
      <c r="B339" s="6"/>
      <c r="C339" s="6"/>
    </row>
    <row r="340" spans="2:3" ht="15.75" customHeight="1" x14ac:dyDescent="0.2">
      <c r="B340" s="6"/>
      <c r="C340" s="6"/>
    </row>
    <row r="341" spans="2:3" ht="15.75" customHeight="1" x14ac:dyDescent="0.2">
      <c r="B341" s="6"/>
      <c r="C341" s="6"/>
    </row>
    <row r="342" spans="2:3" ht="15.75" customHeight="1" x14ac:dyDescent="0.2">
      <c r="B342" s="6"/>
      <c r="C342" s="6"/>
    </row>
    <row r="343" spans="2:3" ht="15.75" customHeight="1" x14ac:dyDescent="0.2">
      <c r="B343" s="6"/>
      <c r="C343" s="6"/>
    </row>
    <row r="344" spans="2:3" ht="15.75" customHeight="1" x14ac:dyDescent="0.2">
      <c r="B344" s="6"/>
      <c r="C344" s="6"/>
    </row>
    <row r="345" spans="2:3" ht="15.75" customHeight="1" x14ac:dyDescent="0.2">
      <c r="B345" s="6"/>
      <c r="C345" s="6"/>
    </row>
    <row r="346" spans="2:3" ht="15.75" customHeight="1" x14ac:dyDescent="0.2">
      <c r="B346" s="6"/>
      <c r="C346" s="6"/>
    </row>
    <row r="347" spans="2:3" ht="15.75" customHeight="1" x14ac:dyDescent="0.2">
      <c r="B347" s="6"/>
      <c r="C347" s="6"/>
    </row>
    <row r="348" spans="2:3" ht="15.75" customHeight="1" x14ac:dyDescent="0.2">
      <c r="B348" s="6"/>
      <c r="C348" s="6"/>
    </row>
    <row r="349" spans="2:3" ht="15.75" customHeight="1" x14ac:dyDescent="0.2">
      <c r="B349" s="6"/>
      <c r="C349" s="6"/>
    </row>
    <row r="350" spans="2:3" ht="15.75" customHeight="1" x14ac:dyDescent="0.2">
      <c r="B350" s="6"/>
      <c r="C350" s="6"/>
    </row>
    <row r="351" spans="2:3" ht="15.75" customHeight="1" x14ac:dyDescent="0.2">
      <c r="B351" s="6"/>
      <c r="C351" s="6"/>
    </row>
    <row r="352" spans="2:3" ht="15.75" customHeight="1" x14ac:dyDescent="0.2">
      <c r="B352" s="6"/>
      <c r="C352" s="6"/>
    </row>
    <row r="353" spans="2:3" ht="15.75" customHeight="1" x14ac:dyDescent="0.2">
      <c r="B353" s="6"/>
      <c r="C353" s="6"/>
    </row>
    <row r="354" spans="2:3" ht="15.75" customHeight="1" x14ac:dyDescent="0.2">
      <c r="B354" s="6"/>
      <c r="C354" s="6"/>
    </row>
    <row r="355" spans="2:3" ht="15.75" customHeight="1" x14ac:dyDescent="0.2">
      <c r="B355" s="6"/>
      <c r="C355" s="6"/>
    </row>
    <row r="356" spans="2:3" ht="15.75" customHeight="1" x14ac:dyDescent="0.2">
      <c r="B356" s="6"/>
      <c r="C356" s="6"/>
    </row>
    <row r="357" spans="2:3" ht="15.75" customHeight="1" x14ac:dyDescent="0.2">
      <c r="B357" s="6"/>
      <c r="C357" s="6"/>
    </row>
    <row r="358" spans="2:3" ht="15.75" customHeight="1" x14ac:dyDescent="0.2">
      <c r="B358" s="6"/>
      <c r="C358" s="6"/>
    </row>
    <row r="359" spans="2:3" ht="15.75" customHeight="1" x14ac:dyDescent="0.2">
      <c r="B359" s="6"/>
      <c r="C359" s="6"/>
    </row>
    <row r="360" spans="2:3" ht="15.75" customHeight="1" x14ac:dyDescent="0.2">
      <c r="B360" s="6"/>
      <c r="C360" s="6"/>
    </row>
    <row r="361" spans="2:3" ht="15.75" customHeight="1" x14ac:dyDescent="0.2">
      <c r="B361" s="6"/>
      <c r="C361" s="6"/>
    </row>
    <row r="362" spans="2:3" ht="15.75" customHeight="1" x14ac:dyDescent="0.2">
      <c r="B362" s="6"/>
      <c r="C362" s="6"/>
    </row>
    <row r="363" spans="2:3" ht="15.75" customHeight="1" x14ac:dyDescent="0.2">
      <c r="B363" s="6"/>
      <c r="C363" s="6"/>
    </row>
    <row r="364" spans="2:3" ht="15.75" customHeight="1" x14ac:dyDescent="0.2">
      <c r="B364" s="6"/>
      <c r="C364" s="6"/>
    </row>
    <row r="365" spans="2:3" ht="15.75" customHeight="1" x14ac:dyDescent="0.2">
      <c r="B365" s="6"/>
      <c r="C365" s="6"/>
    </row>
    <row r="366" spans="2:3" ht="15.75" customHeight="1" x14ac:dyDescent="0.2">
      <c r="B366" s="6"/>
      <c r="C366" s="6"/>
    </row>
    <row r="367" spans="2:3" ht="15.75" customHeight="1" x14ac:dyDescent="0.2">
      <c r="B367" s="6"/>
      <c r="C367" s="6"/>
    </row>
    <row r="368" spans="2:3" ht="15.75" customHeight="1" x14ac:dyDescent="0.2">
      <c r="B368" s="6"/>
      <c r="C368" s="6"/>
    </row>
    <row r="369" spans="2:3" ht="15.75" customHeight="1" x14ac:dyDescent="0.2">
      <c r="B369" s="6"/>
      <c r="C369" s="6"/>
    </row>
    <row r="370" spans="2:3" ht="15.75" customHeight="1" x14ac:dyDescent="0.2">
      <c r="B370" s="6"/>
      <c r="C370" s="6"/>
    </row>
    <row r="371" spans="2:3" ht="15.75" customHeight="1" x14ac:dyDescent="0.2">
      <c r="B371" s="6"/>
      <c r="C371" s="6"/>
    </row>
    <row r="372" spans="2:3" ht="15.75" customHeight="1" x14ac:dyDescent="0.2">
      <c r="B372" s="6"/>
      <c r="C372" s="6"/>
    </row>
    <row r="373" spans="2:3" ht="15.75" customHeight="1" x14ac:dyDescent="0.2">
      <c r="B373" s="6"/>
      <c r="C373" s="6"/>
    </row>
    <row r="374" spans="2:3" ht="15.75" customHeight="1" x14ac:dyDescent="0.2">
      <c r="B374" s="6"/>
      <c r="C374" s="6"/>
    </row>
    <row r="375" spans="2:3" ht="15.75" customHeight="1" x14ac:dyDescent="0.2">
      <c r="B375" s="6"/>
      <c r="C375" s="6"/>
    </row>
    <row r="376" spans="2:3" ht="15.75" customHeight="1" x14ac:dyDescent="0.2">
      <c r="B376" s="6"/>
      <c r="C376" s="6"/>
    </row>
    <row r="377" spans="2:3" ht="15.75" customHeight="1" x14ac:dyDescent="0.2">
      <c r="B377" s="6"/>
      <c r="C377" s="6"/>
    </row>
    <row r="378" spans="2:3" ht="15.75" customHeight="1" x14ac:dyDescent="0.2">
      <c r="B378" s="6"/>
      <c r="C378" s="6"/>
    </row>
    <row r="379" spans="2:3" ht="15.75" customHeight="1" x14ac:dyDescent="0.2">
      <c r="B379" s="6"/>
      <c r="C379" s="6"/>
    </row>
    <row r="380" spans="2:3" ht="15.75" customHeight="1" x14ac:dyDescent="0.2">
      <c r="B380" s="6"/>
      <c r="C380" s="6"/>
    </row>
    <row r="381" spans="2:3" ht="15.75" customHeight="1" x14ac:dyDescent="0.2">
      <c r="B381" s="6"/>
      <c r="C381" s="6"/>
    </row>
    <row r="382" spans="2:3" ht="15.75" customHeight="1" x14ac:dyDescent="0.2">
      <c r="B382" s="6"/>
      <c r="C382" s="6"/>
    </row>
    <row r="383" spans="2:3" ht="15.75" customHeight="1" x14ac:dyDescent="0.2">
      <c r="B383" s="6"/>
      <c r="C383" s="6"/>
    </row>
    <row r="384" spans="2:3" ht="15.75" customHeight="1" x14ac:dyDescent="0.2">
      <c r="B384" s="6"/>
      <c r="C384" s="6"/>
    </row>
    <row r="385" spans="2:3" ht="15.75" customHeight="1" x14ac:dyDescent="0.2">
      <c r="B385" s="6"/>
      <c r="C385" s="6"/>
    </row>
    <row r="386" spans="2:3" ht="15.75" customHeight="1" x14ac:dyDescent="0.2">
      <c r="B386" s="6"/>
      <c r="C386" s="6"/>
    </row>
    <row r="387" spans="2:3" ht="15.75" customHeight="1" x14ac:dyDescent="0.2">
      <c r="B387" s="6"/>
      <c r="C387" s="6"/>
    </row>
    <row r="388" spans="2:3" ht="15.75" customHeight="1" x14ac:dyDescent="0.2">
      <c r="B388" s="6"/>
      <c r="C388" s="6"/>
    </row>
    <row r="389" spans="2:3" ht="15.75" customHeight="1" x14ac:dyDescent="0.2">
      <c r="B389" s="6"/>
      <c r="C389" s="6"/>
    </row>
    <row r="390" spans="2:3" ht="15.75" customHeight="1" x14ac:dyDescent="0.2">
      <c r="B390" s="6"/>
      <c r="C390" s="6"/>
    </row>
    <row r="391" spans="2:3" ht="15.75" customHeight="1" x14ac:dyDescent="0.2">
      <c r="B391" s="6"/>
      <c r="C391" s="6"/>
    </row>
    <row r="392" spans="2:3" ht="15.75" customHeight="1" x14ac:dyDescent="0.2">
      <c r="B392" s="6"/>
      <c r="C392" s="6"/>
    </row>
    <row r="393" spans="2:3" ht="15.75" customHeight="1" x14ac:dyDescent="0.2">
      <c r="B393" s="6"/>
      <c r="C393" s="6"/>
    </row>
    <row r="394" spans="2:3" ht="15.75" customHeight="1" x14ac:dyDescent="0.2">
      <c r="B394" s="6"/>
      <c r="C394" s="6"/>
    </row>
    <row r="395" spans="2:3" ht="15.75" customHeight="1" x14ac:dyDescent="0.2">
      <c r="B395" s="6"/>
      <c r="C395" s="6"/>
    </row>
    <row r="396" spans="2:3" ht="15.75" customHeight="1" x14ac:dyDescent="0.2">
      <c r="B396" s="6"/>
      <c r="C396" s="6"/>
    </row>
    <row r="397" spans="2:3" ht="15.75" customHeight="1" x14ac:dyDescent="0.2">
      <c r="B397" s="6"/>
      <c r="C397" s="6"/>
    </row>
    <row r="398" spans="2:3" ht="15.75" customHeight="1" x14ac:dyDescent="0.2">
      <c r="B398" s="6"/>
      <c r="C398" s="6"/>
    </row>
    <row r="399" spans="2:3" ht="15.75" customHeight="1" x14ac:dyDescent="0.2">
      <c r="B399" s="6"/>
      <c r="C399" s="6"/>
    </row>
    <row r="400" spans="2:3" ht="15.75" customHeight="1" x14ac:dyDescent="0.2">
      <c r="B400" s="6"/>
      <c r="C400" s="6"/>
    </row>
    <row r="401" spans="2:3" ht="15.75" customHeight="1" x14ac:dyDescent="0.2">
      <c r="B401" s="6"/>
      <c r="C401" s="6"/>
    </row>
    <row r="402" spans="2:3" ht="15.75" customHeight="1" x14ac:dyDescent="0.2">
      <c r="B402" s="6"/>
      <c r="C402" s="6"/>
    </row>
    <row r="403" spans="2:3" ht="15.75" customHeight="1" x14ac:dyDescent="0.2">
      <c r="B403" s="6"/>
      <c r="C403" s="6"/>
    </row>
    <row r="404" spans="2:3" ht="15.75" customHeight="1" x14ac:dyDescent="0.2">
      <c r="B404" s="6"/>
      <c r="C404" s="6"/>
    </row>
    <row r="405" spans="2:3" ht="15.75" customHeight="1" x14ac:dyDescent="0.2">
      <c r="B405" s="6"/>
      <c r="C405" s="6"/>
    </row>
    <row r="406" spans="2:3" ht="15.75" customHeight="1" x14ac:dyDescent="0.2">
      <c r="B406" s="6"/>
      <c r="C406" s="6"/>
    </row>
    <row r="407" spans="2:3" ht="15.75" customHeight="1" x14ac:dyDescent="0.2">
      <c r="B407" s="6"/>
      <c r="C407" s="6"/>
    </row>
    <row r="408" spans="2:3" ht="15.75" customHeight="1" x14ac:dyDescent="0.2">
      <c r="B408" s="6"/>
      <c r="C408" s="6"/>
    </row>
    <row r="409" spans="2:3" ht="15.75" customHeight="1" x14ac:dyDescent="0.2">
      <c r="B409" s="6"/>
      <c r="C409" s="6"/>
    </row>
    <row r="410" spans="2:3" ht="15.75" customHeight="1" x14ac:dyDescent="0.2">
      <c r="B410" s="6"/>
      <c r="C410" s="6"/>
    </row>
    <row r="411" spans="2:3" ht="15.75" customHeight="1" x14ac:dyDescent="0.2">
      <c r="B411" s="6"/>
      <c r="C411" s="6"/>
    </row>
    <row r="412" spans="2:3" ht="15.75" customHeight="1" x14ac:dyDescent="0.2">
      <c r="B412" s="6"/>
      <c r="C412" s="6"/>
    </row>
    <row r="413" spans="2:3" ht="15.75" customHeight="1" x14ac:dyDescent="0.2">
      <c r="B413" s="6"/>
      <c r="C413" s="6"/>
    </row>
    <row r="414" spans="2:3" ht="15.75" customHeight="1" x14ac:dyDescent="0.2">
      <c r="B414" s="6"/>
      <c r="C414" s="6"/>
    </row>
    <row r="415" spans="2:3" ht="15.75" customHeight="1" x14ac:dyDescent="0.2">
      <c r="B415" s="6"/>
      <c r="C415" s="6"/>
    </row>
    <row r="416" spans="2:3" ht="15.75" customHeight="1" x14ac:dyDescent="0.2">
      <c r="B416" s="6"/>
      <c r="C416" s="6"/>
    </row>
    <row r="417" spans="2:3" ht="15.75" customHeight="1" x14ac:dyDescent="0.2">
      <c r="B417" s="6"/>
      <c r="C417" s="6"/>
    </row>
    <row r="418" spans="2:3" ht="15.75" customHeight="1" x14ac:dyDescent="0.2">
      <c r="B418" s="6"/>
      <c r="C418" s="6"/>
    </row>
    <row r="419" spans="2:3" ht="15.75" customHeight="1" x14ac:dyDescent="0.2">
      <c r="B419" s="6"/>
      <c r="C419" s="6"/>
    </row>
    <row r="420" spans="2:3" ht="15.75" customHeight="1" x14ac:dyDescent="0.2">
      <c r="B420" s="6"/>
      <c r="C420" s="6"/>
    </row>
    <row r="421" spans="2:3" ht="15.75" customHeight="1" x14ac:dyDescent="0.2">
      <c r="B421" s="6"/>
      <c r="C421" s="6"/>
    </row>
    <row r="422" spans="2:3" ht="15.75" customHeight="1" x14ac:dyDescent="0.2">
      <c r="B422" s="6"/>
      <c r="C422" s="6"/>
    </row>
    <row r="423" spans="2:3" ht="15.75" customHeight="1" x14ac:dyDescent="0.2">
      <c r="B423" s="6"/>
      <c r="C423" s="6"/>
    </row>
    <row r="424" spans="2:3" ht="15.75" customHeight="1" x14ac:dyDescent="0.2">
      <c r="B424" s="6"/>
      <c r="C424" s="6"/>
    </row>
    <row r="425" spans="2:3" ht="15.75" customHeight="1" x14ac:dyDescent="0.2">
      <c r="B425" s="6"/>
      <c r="C425" s="6"/>
    </row>
    <row r="426" spans="2:3" ht="15.75" customHeight="1" x14ac:dyDescent="0.2">
      <c r="B426" s="6"/>
      <c r="C426" s="6"/>
    </row>
    <row r="427" spans="2:3" ht="15.75" customHeight="1" x14ac:dyDescent="0.2">
      <c r="B427" s="6"/>
      <c r="C427" s="6"/>
    </row>
    <row r="428" spans="2:3" ht="15.75" customHeight="1" x14ac:dyDescent="0.2">
      <c r="B428" s="6"/>
      <c r="C428" s="6"/>
    </row>
    <row r="429" spans="2:3" ht="15.75" customHeight="1" x14ac:dyDescent="0.2">
      <c r="B429" s="6"/>
      <c r="C429" s="6"/>
    </row>
    <row r="430" spans="2:3" ht="15.75" customHeight="1" x14ac:dyDescent="0.2">
      <c r="B430" s="6"/>
      <c r="C430" s="6"/>
    </row>
    <row r="431" spans="2:3" ht="15.75" customHeight="1" x14ac:dyDescent="0.2">
      <c r="B431" s="6"/>
      <c r="C431" s="6"/>
    </row>
    <row r="432" spans="2:3" ht="15.75" customHeight="1" x14ac:dyDescent="0.2">
      <c r="B432" s="6"/>
      <c r="C432" s="6"/>
    </row>
    <row r="433" spans="2:3" ht="15.75" customHeight="1" x14ac:dyDescent="0.2">
      <c r="B433" s="6"/>
      <c r="C433" s="6"/>
    </row>
    <row r="434" spans="2:3" ht="15.75" customHeight="1" x14ac:dyDescent="0.2">
      <c r="B434" s="6"/>
      <c r="C434" s="6"/>
    </row>
    <row r="435" spans="2:3" ht="15.75" customHeight="1" x14ac:dyDescent="0.2">
      <c r="B435" s="6"/>
      <c r="C435" s="6"/>
    </row>
    <row r="436" spans="2:3" ht="15.75" customHeight="1" x14ac:dyDescent="0.2">
      <c r="B436" s="6"/>
      <c r="C436" s="6"/>
    </row>
    <row r="437" spans="2:3" ht="15.75" customHeight="1" x14ac:dyDescent="0.2">
      <c r="B437" s="6"/>
      <c r="C437" s="6"/>
    </row>
    <row r="438" spans="2:3" ht="15.75" customHeight="1" x14ac:dyDescent="0.2">
      <c r="B438" s="6"/>
      <c r="C438" s="6"/>
    </row>
    <row r="439" spans="2:3" ht="15.75" customHeight="1" x14ac:dyDescent="0.2">
      <c r="B439" s="6"/>
      <c r="C439" s="6"/>
    </row>
    <row r="440" spans="2:3" ht="15.75" customHeight="1" x14ac:dyDescent="0.2">
      <c r="B440" s="6"/>
      <c r="C440" s="6"/>
    </row>
    <row r="441" spans="2:3" ht="15.75" customHeight="1" x14ac:dyDescent="0.2">
      <c r="B441" s="6"/>
      <c r="C441" s="6"/>
    </row>
    <row r="442" spans="2:3" ht="15.75" customHeight="1" x14ac:dyDescent="0.2">
      <c r="B442" s="6"/>
      <c r="C442" s="6"/>
    </row>
    <row r="443" spans="2:3" ht="15.75" customHeight="1" x14ac:dyDescent="0.2">
      <c r="B443" s="6"/>
      <c r="C443" s="6"/>
    </row>
    <row r="444" spans="2:3" ht="15.75" customHeight="1" x14ac:dyDescent="0.2">
      <c r="B444" s="6"/>
      <c r="C444" s="6"/>
    </row>
    <row r="445" spans="2:3" ht="15.75" customHeight="1" x14ac:dyDescent="0.2">
      <c r="B445" s="6"/>
      <c r="C445" s="6"/>
    </row>
    <row r="446" spans="2:3" ht="15.75" customHeight="1" x14ac:dyDescent="0.2">
      <c r="B446" s="6"/>
      <c r="C446" s="6"/>
    </row>
    <row r="447" spans="2:3" ht="15.75" customHeight="1" x14ac:dyDescent="0.2">
      <c r="B447" s="6"/>
      <c r="C447" s="6"/>
    </row>
    <row r="448" spans="2:3" ht="15.75" customHeight="1" x14ac:dyDescent="0.2">
      <c r="B448" s="6"/>
      <c r="C448" s="6"/>
    </row>
    <row r="449" spans="2:3" ht="15.75" customHeight="1" x14ac:dyDescent="0.2">
      <c r="B449" s="6"/>
      <c r="C449" s="6"/>
    </row>
    <row r="450" spans="2:3" ht="15.75" customHeight="1" x14ac:dyDescent="0.2">
      <c r="B450" s="6"/>
      <c r="C450" s="6"/>
    </row>
    <row r="451" spans="2:3" ht="15.75" customHeight="1" x14ac:dyDescent="0.2">
      <c r="B451" s="6"/>
      <c r="C451" s="6"/>
    </row>
    <row r="452" spans="2:3" ht="15.75" customHeight="1" x14ac:dyDescent="0.2">
      <c r="B452" s="6"/>
      <c r="C452" s="6"/>
    </row>
    <row r="453" spans="2:3" ht="15.75" customHeight="1" x14ac:dyDescent="0.2">
      <c r="B453" s="6"/>
      <c r="C453" s="6"/>
    </row>
    <row r="454" spans="2:3" ht="15.75" customHeight="1" x14ac:dyDescent="0.2">
      <c r="B454" s="6"/>
      <c r="C454" s="6"/>
    </row>
    <row r="455" spans="2:3" ht="15.75" customHeight="1" x14ac:dyDescent="0.2">
      <c r="B455" s="6"/>
      <c r="C455" s="6"/>
    </row>
    <row r="456" spans="2:3" ht="15.75" customHeight="1" x14ac:dyDescent="0.2">
      <c r="B456" s="6"/>
      <c r="C456" s="6"/>
    </row>
    <row r="457" spans="2:3" ht="15.75" customHeight="1" x14ac:dyDescent="0.2">
      <c r="B457" s="6"/>
      <c r="C457" s="6"/>
    </row>
    <row r="458" spans="2:3" ht="15.75" customHeight="1" x14ac:dyDescent="0.2">
      <c r="B458" s="6"/>
      <c r="C458" s="6"/>
    </row>
    <row r="459" spans="2:3" ht="15.75" customHeight="1" x14ac:dyDescent="0.2">
      <c r="B459" s="6"/>
      <c r="C459" s="6"/>
    </row>
    <row r="460" spans="2:3" ht="15.75" customHeight="1" x14ac:dyDescent="0.2">
      <c r="B460" s="6"/>
      <c r="C460" s="6"/>
    </row>
    <row r="461" spans="2:3" ht="15.75" customHeight="1" x14ac:dyDescent="0.2">
      <c r="B461" s="6"/>
      <c r="C461" s="6"/>
    </row>
    <row r="462" spans="2:3" ht="15.75" customHeight="1" x14ac:dyDescent="0.2">
      <c r="B462" s="6"/>
      <c r="C462" s="6"/>
    </row>
    <row r="463" spans="2:3" ht="15.75" customHeight="1" x14ac:dyDescent="0.2">
      <c r="B463" s="6"/>
      <c r="C463" s="6"/>
    </row>
    <row r="464" spans="2:3" ht="15.75" customHeight="1" x14ac:dyDescent="0.2">
      <c r="B464" s="6"/>
      <c r="C464" s="6"/>
    </row>
    <row r="465" spans="2:3" ht="15.75" customHeight="1" x14ac:dyDescent="0.2">
      <c r="B465" s="6"/>
      <c r="C465" s="6"/>
    </row>
    <row r="466" spans="2:3" ht="15.75" customHeight="1" x14ac:dyDescent="0.2">
      <c r="B466" s="6"/>
      <c r="C466" s="6"/>
    </row>
    <row r="467" spans="2:3" ht="15.75" customHeight="1" x14ac:dyDescent="0.2">
      <c r="B467" s="6"/>
      <c r="C467" s="6"/>
    </row>
    <row r="468" spans="2:3" ht="15.75" customHeight="1" x14ac:dyDescent="0.2">
      <c r="B468" s="6"/>
      <c r="C468" s="6"/>
    </row>
    <row r="469" spans="2:3" ht="15.75" customHeight="1" x14ac:dyDescent="0.2">
      <c r="B469" s="6"/>
      <c r="C469" s="6"/>
    </row>
    <row r="470" spans="2:3" ht="15.75" customHeight="1" x14ac:dyDescent="0.2">
      <c r="B470" s="6"/>
      <c r="C470" s="6"/>
    </row>
    <row r="471" spans="2:3" ht="15.75" customHeight="1" x14ac:dyDescent="0.2">
      <c r="B471" s="6"/>
      <c r="C471" s="6"/>
    </row>
    <row r="472" spans="2:3" ht="15.75" customHeight="1" x14ac:dyDescent="0.2">
      <c r="B472" s="6"/>
      <c r="C472" s="6"/>
    </row>
    <row r="473" spans="2:3" ht="15.75" customHeight="1" x14ac:dyDescent="0.2">
      <c r="B473" s="6"/>
      <c r="C473" s="6"/>
    </row>
    <row r="474" spans="2:3" ht="15.75" customHeight="1" x14ac:dyDescent="0.2">
      <c r="B474" s="6"/>
      <c r="C474" s="6"/>
    </row>
    <row r="475" spans="2:3" ht="15.75" customHeight="1" x14ac:dyDescent="0.2">
      <c r="B475" s="6"/>
      <c r="C475" s="6"/>
    </row>
    <row r="476" spans="2:3" ht="15.75" customHeight="1" x14ac:dyDescent="0.2">
      <c r="B476" s="6"/>
      <c r="C476" s="6"/>
    </row>
    <row r="477" spans="2:3" ht="15.75" customHeight="1" x14ac:dyDescent="0.2">
      <c r="B477" s="6"/>
      <c r="C477" s="6"/>
    </row>
    <row r="478" spans="2:3" ht="15.75" customHeight="1" x14ac:dyDescent="0.2">
      <c r="B478" s="6"/>
      <c r="C478" s="6"/>
    </row>
    <row r="479" spans="2:3" ht="15.75" customHeight="1" x14ac:dyDescent="0.2">
      <c r="B479" s="6"/>
      <c r="C479" s="6"/>
    </row>
    <row r="480" spans="2:3" ht="15.75" customHeight="1" x14ac:dyDescent="0.2">
      <c r="B480" s="6"/>
      <c r="C480" s="6"/>
    </row>
    <row r="481" spans="2:3" ht="15.75" customHeight="1" x14ac:dyDescent="0.2">
      <c r="B481" s="6"/>
      <c r="C481" s="6"/>
    </row>
    <row r="482" spans="2:3" ht="15.75" customHeight="1" x14ac:dyDescent="0.2">
      <c r="B482" s="6"/>
      <c r="C482" s="6"/>
    </row>
    <row r="483" spans="2:3" ht="15.75" customHeight="1" x14ac:dyDescent="0.2">
      <c r="B483" s="6"/>
      <c r="C483" s="6"/>
    </row>
    <row r="484" spans="2:3" ht="15.75" customHeight="1" x14ac:dyDescent="0.2">
      <c r="B484" s="6"/>
      <c r="C484" s="6"/>
    </row>
    <row r="485" spans="2:3" ht="15.75" customHeight="1" x14ac:dyDescent="0.2">
      <c r="B485" s="6"/>
      <c r="C485" s="6"/>
    </row>
    <row r="486" spans="2:3" ht="15.75" customHeight="1" x14ac:dyDescent="0.2">
      <c r="B486" s="6"/>
      <c r="C486" s="6"/>
    </row>
    <row r="487" spans="2:3" ht="15.75" customHeight="1" x14ac:dyDescent="0.2">
      <c r="B487" s="6"/>
      <c r="C487" s="6"/>
    </row>
    <row r="488" spans="2:3" ht="15.75" customHeight="1" x14ac:dyDescent="0.2">
      <c r="B488" s="6"/>
      <c r="C488" s="6"/>
    </row>
    <row r="489" spans="2:3" ht="15.75" customHeight="1" x14ac:dyDescent="0.2">
      <c r="B489" s="6"/>
      <c r="C489" s="6"/>
    </row>
    <row r="490" spans="2:3" ht="15.75" customHeight="1" x14ac:dyDescent="0.2">
      <c r="B490" s="6"/>
      <c r="C490" s="6"/>
    </row>
    <row r="491" spans="2:3" ht="15.75" customHeight="1" x14ac:dyDescent="0.2">
      <c r="B491" s="6"/>
      <c r="C491" s="6"/>
    </row>
    <row r="492" spans="2:3" ht="15.75" customHeight="1" x14ac:dyDescent="0.2">
      <c r="B492" s="6"/>
      <c r="C492" s="6"/>
    </row>
    <row r="493" spans="2:3" ht="15.75" customHeight="1" x14ac:dyDescent="0.2">
      <c r="B493" s="6"/>
      <c r="C493" s="6"/>
    </row>
    <row r="494" spans="2:3" ht="15.75" customHeight="1" x14ac:dyDescent="0.2">
      <c r="B494" s="6"/>
      <c r="C494" s="6"/>
    </row>
    <row r="495" spans="2:3" ht="15.75" customHeight="1" x14ac:dyDescent="0.2">
      <c r="B495" s="6"/>
      <c r="C495" s="6"/>
    </row>
    <row r="496" spans="2:3" ht="15.75" customHeight="1" x14ac:dyDescent="0.2">
      <c r="B496" s="6"/>
      <c r="C496" s="6"/>
    </row>
    <row r="497" spans="2:3" ht="15.75" customHeight="1" x14ac:dyDescent="0.2">
      <c r="B497" s="6"/>
      <c r="C497" s="6"/>
    </row>
    <row r="498" spans="2:3" ht="15.75" customHeight="1" x14ac:dyDescent="0.2">
      <c r="B498" s="6"/>
      <c r="C498" s="6"/>
    </row>
    <row r="499" spans="2:3" ht="15.75" customHeight="1" x14ac:dyDescent="0.2">
      <c r="B499" s="6"/>
      <c r="C499" s="6"/>
    </row>
    <row r="500" spans="2:3" ht="15.75" customHeight="1" x14ac:dyDescent="0.2">
      <c r="B500" s="6"/>
      <c r="C500" s="6"/>
    </row>
    <row r="501" spans="2:3" ht="15.75" customHeight="1" x14ac:dyDescent="0.2">
      <c r="B501" s="6"/>
      <c r="C501" s="6"/>
    </row>
    <row r="502" spans="2:3" ht="15.75" customHeight="1" x14ac:dyDescent="0.2">
      <c r="B502" s="6"/>
      <c r="C502" s="6"/>
    </row>
    <row r="503" spans="2:3" ht="15.75" customHeight="1" x14ac:dyDescent="0.2">
      <c r="B503" s="6"/>
      <c r="C503" s="6"/>
    </row>
    <row r="504" spans="2:3" ht="15.75" customHeight="1" x14ac:dyDescent="0.2">
      <c r="B504" s="6"/>
      <c r="C504" s="6"/>
    </row>
    <row r="505" spans="2:3" ht="15.75" customHeight="1" x14ac:dyDescent="0.2">
      <c r="B505" s="6"/>
      <c r="C505" s="6"/>
    </row>
    <row r="506" spans="2:3" ht="15.75" customHeight="1" x14ac:dyDescent="0.2">
      <c r="B506" s="6"/>
      <c r="C506" s="6"/>
    </row>
    <row r="507" spans="2:3" ht="15.75" customHeight="1" x14ac:dyDescent="0.2">
      <c r="B507" s="6"/>
      <c r="C507" s="6"/>
    </row>
    <row r="508" spans="2:3" ht="15.75" customHeight="1" x14ac:dyDescent="0.2">
      <c r="B508" s="6"/>
      <c r="C508" s="6"/>
    </row>
    <row r="509" spans="2:3" ht="15.75" customHeight="1" x14ac:dyDescent="0.2">
      <c r="B509" s="6"/>
      <c r="C509" s="6"/>
    </row>
    <row r="510" spans="2:3" ht="15.75" customHeight="1" x14ac:dyDescent="0.2">
      <c r="B510" s="6"/>
      <c r="C510" s="6"/>
    </row>
    <row r="511" spans="2:3" ht="15.75" customHeight="1" x14ac:dyDescent="0.2">
      <c r="B511" s="6"/>
      <c r="C511" s="6"/>
    </row>
    <row r="512" spans="2:3" ht="15.75" customHeight="1" x14ac:dyDescent="0.2">
      <c r="B512" s="6"/>
      <c r="C512" s="6"/>
    </row>
    <row r="513" spans="2:3" ht="15.75" customHeight="1" x14ac:dyDescent="0.2">
      <c r="B513" s="6"/>
      <c r="C513" s="6"/>
    </row>
    <row r="514" spans="2:3" ht="15.75" customHeight="1" x14ac:dyDescent="0.2">
      <c r="B514" s="6"/>
      <c r="C514" s="6"/>
    </row>
    <row r="515" spans="2:3" ht="15.75" customHeight="1" x14ac:dyDescent="0.2">
      <c r="B515" s="6"/>
      <c r="C515" s="6"/>
    </row>
    <row r="516" spans="2:3" ht="15.75" customHeight="1" x14ac:dyDescent="0.2">
      <c r="B516" s="6"/>
      <c r="C516" s="6"/>
    </row>
    <row r="517" spans="2:3" ht="15.75" customHeight="1" x14ac:dyDescent="0.2">
      <c r="B517" s="6"/>
      <c r="C517" s="6"/>
    </row>
    <row r="518" spans="2:3" ht="15.75" customHeight="1" x14ac:dyDescent="0.2">
      <c r="B518" s="6"/>
      <c r="C518" s="6"/>
    </row>
    <row r="519" spans="2:3" ht="15.75" customHeight="1" x14ac:dyDescent="0.2">
      <c r="B519" s="6"/>
      <c r="C519" s="6"/>
    </row>
    <row r="520" spans="2:3" ht="15.75" customHeight="1" x14ac:dyDescent="0.2">
      <c r="B520" s="6"/>
      <c r="C520" s="6"/>
    </row>
    <row r="521" spans="2:3" ht="15.75" customHeight="1" x14ac:dyDescent="0.2">
      <c r="B521" s="6"/>
      <c r="C521" s="6"/>
    </row>
    <row r="522" spans="2:3" ht="15.75" customHeight="1" x14ac:dyDescent="0.2">
      <c r="B522" s="6"/>
      <c r="C522" s="6"/>
    </row>
    <row r="523" spans="2:3" ht="15.75" customHeight="1" x14ac:dyDescent="0.2">
      <c r="B523" s="6"/>
      <c r="C523" s="6"/>
    </row>
    <row r="524" spans="2:3" ht="15.75" customHeight="1" x14ac:dyDescent="0.2">
      <c r="B524" s="6"/>
      <c r="C524" s="6"/>
    </row>
    <row r="525" spans="2:3" ht="15.75" customHeight="1" x14ac:dyDescent="0.2">
      <c r="B525" s="6"/>
      <c r="C525" s="6"/>
    </row>
    <row r="526" spans="2:3" ht="15.75" customHeight="1" x14ac:dyDescent="0.2">
      <c r="B526" s="6"/>
      <c r="C526" s="6"/>
    </row>
    <row r="527" spans="2:3" ht="15.75" customHeight="1" x14ac:dyDescent="0.2">
      <c r="B527" s="6"/>
      <c r="C527" s="6"/>
    </row>
    <row r="528" spans="2:3" ht="15.75" customHeight="1" x14ac:dyDescent="0.2">
      <c r="B528" s="6"/>
      <c r="C528" s="6"/>
    </row>
    <row r="529" spans="2:3" ht="15.75" customHeight="1" x14ac:dyDescent="0.2">
      <c r="B529" s="6"/>
      <c r="C529" s="6"/>
    </row>
    <row r="530" spans="2:3" ht="15.75" customHeight="1" x14ac:dyDescent="0.2">
      <c r="B530" s="6"/>
      <c r="C530" s="6"/>
    </row>
    <row r="531" spans="2:3" ht="15.75" customHeight="1" x14ac:dyDescent="0.2">
      <c r="B531" s="6"/>
      <c r="C531" s="6"/>
    </row>
    <row r="532" spans="2:3" ht="15.75" customHeight="1" x14ac:dyDescent="0.2">
      <c r="B532" s="6"/>
      <c r="C532" s="6"/>
    </row>
    <row r="533" spans="2:3" ht="15.75" customHeight="1" x14ac:dyDescent="0.2">
      <c r="B533" s="6"/>
      <c r="C533" s="6"/>
    </row>
    <row r="534" spans="2:3" ht="15.75" customHeight="1" x14ac:dyDescent="0.2">
      <c r="B534" s="6"/>
      <c r="C534" s="6"/>
    </row>
    <row r="535" spans="2:3" ht="15.75" customHeight="1" x14ac:dyDescent="0.2">
      <c r="B535" s="6"/>
      <c r="C535" s="6"/>
    </row>
    <row r="536" spans="2:3" ht="15.75" customHeight="1" x14ac:dyDescent="0.2">
      <c r="B536" s="6"/>
      <c r="C536" s="6"/>
    </row>
    <row r="537" spans="2:3" ht="15.75" customHeight="1" x14ac:dyDescent="0.2">
      <c r="B537" s="6"/>
      <c r="C537" s="6"/>
    </row>
    <row r="538" spans="2:3" ht="15.75" customHeight="1" x14ac:dyDescent="0.2">
      <c r="B538" s="6"/>
      <c r="C538" s="6"/>
    </row>
    <row r="539" spans="2:3" ht="15.75" customHeight="1" x14ac:dyDescent="0.2">
      <c r="B539" s="6"/>
      <c r="C539" s="6"/>
    </row>
    <row r="540" spans="2:3" ht="15.75" customHeight="1" x14ac:dyDescent="0.2">
      <c r="B540" s="6"/>
      <c r="C540" s="6"/>
    </row>
    <row r="541" spans="2:3" ht="15.75" customHeight="1" x14ac:dyDescent="0.2">
      <c r="B541" s="6"/>
      <c r="C541" s="6"/>
    </row>
    <row r="542" spans="2:3" ht="15.75" customHeight="1" x14ac:dyDescent="0.2">
      <c r="B542" s="6"/>
      <c r="C542" s="6"/>
    </row>
    <row r="543" spans="2:3" ht="15.75" customHeight="1" x14ac:dyDescent="0.2">
      <c r="B543" s="6"/>
      <c r="C543" s="6"/>
    </row>
    <row r="544" spans="2:3" ht="15.75" customHeight="1" x14ac:dyDescent="0.2">
      <c r="B544" s="6"/>
      <c r="C544" s="6"/>
    </row>
    <row r="545" spans="2:3" ht="15.75" customHeight="1" x14ac:dyDescent="0.2">
      <c r="B545" s="6"/>
      <c r="C545" s="6"/>
    </row>
    <row r="546" spans="2:3" ht="15.75" customHeight="1" x14ac:dyDescent="0.2">
      <c r="B546" s="6"/>
      <c r="C546" s="6"/>
    </row>
    <row r="547" spans="2:3" ht="15.75" customHeight="1" x14ac:dyDescent="0.2">
      <c r="B547" s="6"/>
      <c r="C547" s="6"/>
    </row>
    <row r="548" spans="2:3" ht="15.75" customHeight="1" x14ac:dyDescent="0.2">
      <c r="B548" s="6"/>
      <c r="C548" s="6"/>
    </row>
    <row r="549" spans="2:3" ht="15.75" customHeight="1" x14ac:dyDescent="0.2">
      <c r="B549" s="6"/>
      <c r="C549" s="6"/>
    </row>
    <row r="550" spans="2:3" ht="15.75" customHeight="1" x14ac:dyDescent="0.2">
      <c r="B550" s="6"/>
      <c r="C550" s="6"/>
    </row>
    <row r="551" spans="2:3" ht="15.75" customHeight="1" x14ac:dyDescent="0.2">
      <c r="B551" s="6"/>
      <c r="C551" s="6"/>
    </row>
    <row r="552" spans="2:3" ht="15.75" customHeight="1" x14ac:dyDescent="0.2">
      <c r="B552" s="6"/>
      <c r="C552" s="6"/>
    </row>
    <row r="553" spans="2:3" ht="15.75" customHeight="1" x14ac:dyDescent="0.2">
      <c r="B553" s="6"/>
      <c r="C553" s="6"/>
    </row>
    <row r="554" spans="2:3" ht="15.75" customHeight="1" x14ac:dyDescent="0.2">
      <c r="B554" s="6"/>
      <c r="C554" s="6"/>
    </row>
    <row r="555" spans="2:3" ht="15.75" customHeight="1" x14ac:dyDescent="0.2">
      <c r="B555" s="6"/>
      <c r="C555" s="6"/>
    </row>
    <row r="556" spans="2:3" ht="15.75" customHeight="1" x14ac:dyDescent="0.2">
      <c r="B556" s="6"/>
      <c r="C556" s="6"/>
    </row>
    <row r="557" spans="2:3" ht="15.75" customHeight="1" x14ac:dyDescent="0.2">
      <c r="B557" s="6"/>
      <c r="C557" s="6"/>
    </row>
    <row r="558" spans="2:3" ht="15.75" customHeight="1" x14ac:dyDescent="0.2">
      <c r="B558" s="6"/>
      <c r="C558" s="6"/>
    </row>
    <row r="559" spans="2:3" ht="15.75" customHeight="1" x14ac:dyDescent="0.2">
      <c r="B559" s="6"/>
      <c r="C559" s="6"/>
    </row>
    <row r="560" spans="2:3" ht="15.75" customHeight="1" x14ac:dyDescent="0.2">
      <c r="B560" s="6"/>
      <c r="C560" s="6"/>
    </row>
    <row r="561" spans="2:3" ht="15.75" customHeight="1" x14ac:dyDescent="0.2">
      <c r="B561" s="6"/>
      <c r="C561" s="6"/>
    </row>
    <row r="562" spans="2:3" ht="15.75" customHeight="1" x14ac:dyDescent="0.2">
      <c r="B562" s="6"/>
      <c r="C562" s="6"/>
    </row>
    <row r="563" spans="2:3" ht="15.75" customHeight="1" x14ac:dyDescent="0.2">
      <c r="B563" s="6"/>
      <c r="C563" s="6"/>
    </row>
    <row r="564" spans="2:3" ht="15.75" customHeight="1" x14ac:dyDescent="0.2">
      <c r="B564" s="6"/>
      <c r="C564" s="6"/>
    </row>
    <row r="565" spans="2:3" ht="15.75" customHeight="1" x14ac:dyDescent="0.2">
      <c r="B565" s="6"/>
      <c r="C565" s="6"/>
    </row>
    <row r="566" spans="2:3" ht="15.75" customHeight="1" x14ac:dyDescent="0.2">
      <c r="B566" s="6"/>
      <c r="C566" s="6"/>
    </row>
    <row r="567" spans="2:3" ht="15.75" customHeight="1" x14ac:dyDescent="0.2">
      <c r="B567" s="6"/>
      <c r="C567" s="6"/>
    </row>
    <row r="568" spans="2:3" ht="15.75" customHeight="1" x14ac:dyDescent="0.2">
      <c r="B568" s="6"/>
      <c r="C568" s="6"/>
    </row>
    <row r="569" spans="2:3" ht="15.75" customHeight="1" x14ac:dyDescent="0.2">
      <c r="B569" s="6"/>
      <c r="C569" s="6"/>
    </row>
    <row r="570" spans="2:3" ht="15.75" customHeight="1" x14ac:dyDescent="0.2">
      <c r="B570" s="6"/>
      <c r="C570" s="6"/>
    </row>
    <row r="571" spans="2:3" ht="15.75" customHeight="1" x14ac:dyDescent="0.2">
      <c r="B571" s="6"/>
      <c r="C571" s="6"/>
    </row>
    <row r="572" spans="2:3" ht="15.75" customHeight="1" x14ac:dyDescent="0.2">
      <c r="B572" s="6"/>
      <c r="C572" s="6"/>
    </row>
    <row r="573" spans="2:3" ht="15.75" customHeight="1" x14ac:dyDescent="0.2">
      <c r="B573" s="6"/>
      <c r="C573" s="6"/>
    </row>
    <row r="574" spans="2:3" ht="15.75" customHeight="1" x14ac:dyDescent="0.2">
      <c r="B574" s="6"/>
      <c r="C574" s="6"/>
    </row>
    <row r="575" spans="2:3" ht="15.75" customHeight="1" x14ac:dyDescent="0.2">
      <c r="B575" s="6"/>
      <c r="C575" s="6"/>
    </row>
    <row r="576" spans="2:3" ht="15.75" customHeight="1" x14ac:dyDescent="0.2">
      <c r="B576" s="6"/>
      <c r="C576" s="6"/>
    </row>
    <row r="577" spans="2:3" ht="15.75" customHeight="1" x14ac:dyDescent="0.2">
      <c r="B577" s="6"/>
      <c r="C577" s="6"/>
    </row>
    <row r="578" spans="2:3" ht="15.75" customHeight="1" x14ac:dyDescent="0.2">
      <c r="B578" s="6"/>
      <c r="C578" s="6"/>
    </row>
    <row r="579" spans="2:3" ht="15.75" customHeight="1" x14ac:dyDescent="0.2">
      <c r="B579" s="6"/>
      <c r="C579" s="6"/>
    </row>
    <row r="580" spans="2:3" ht="15.75" customHeight="1" x14ac:dyDescent="0.2">
      <c r="B580" s="6"/>
      <c r="C580" s="6"/>
    </row>
    <row r="581" spans="2:3" ht="15.75" customHeight="1" x14ac:dyDescent="0.2">
      <c r="B581" s="6"/>
      <c r="C581" s="6"/>
    </row>
    <row r="582" spans="2:3" ht="15.75" customHeight="1" x14ac:dyDescent="0.2">
      <c r="B582" s="6"/>
      <c r="C582" s="6"/>
    </row>
    <row r="583" spans="2:3" ht="15.75" customHeight="1" x14ac:dyDescent="0.2">
      <c r="B583" s="6"/>
      <c r="C583" s="6"/>
    </row>
    <row r="584" spans="2:3" ht="15.75" customHeight="1" x14ac:dyDescent="0.2">
      <c r="B584" s="6"/>
      <c r="C584" s="6"/>
    </row>
    <row r="585" spans="2:3" ht="15.75" customHeight="1" x14ac:dyDescent="0.2">
      <c r="B585" s="6"/>
      <c r="C585" s="6"/>
    </row>
    <row r="586" spans="2:3" ht="15.75" customHeight="1" x14ac:dyDescent="0.2">
      <c r="B586" s="6"/>
      <c r="C586" s="6"/>
    </row>
    <row r="587" spans="2:3" ht="15.75" customHeight="1" x14ac:dyDescent="0.2">
      <c r="B587" s="6"/>
      <c r="C587" s="6"/>
    </row>
    <row r="588" spans="2:3" ht="15.75" customHeight="1" x14ac:dyDescent="0.2">
      <c r="B588" s="6"/>
      <c r="C588" s="6"/>
    </row>
    <row r="589" spans="2:3" ht="15.75" customHeight="1" x14ac:dyDescent="0.2">
      <c r="B589" s="6"/>
      <c r="C589" s="6"/>
    </row>
    <row r="590" spans="2:3" ht="15.75" customHeight="1" x14ac:dyDescent="0.2">
      <c r="B590" s="6"/>
      <c r="C590" s="6"/>
    </row>
    <row r="591" spans="2:3" ht="15.75" customHeight="1" x14ac:dyDescent="0.2">
      <c r="B591" s="6"/>
      <c r="C591" s="6"/>
    </row>
    <row r="592" spans="2:3" ht="15.75" customHeight="1" x14ac:dyDescent="0.2">
      <c r="B592" s="6"/>
      <c r="C592" s="6"/>
    </row>
    <row r="593" spans="2:3" ht="15.75" customHeight="1" x14ac:dyDescent="0.2">
      <c r="B593" s="6"/>
      <c r="C593" s="6"/>
    </row>
    <row r="594" spans="2:3" ht="15.75" customHeight="1" x14ac:dyDescent="0.2">
      <c r="B594" s="6"/>
      <c r="C594" s="6"/>
    </row>
    <row r="595" spans="2:3" ht="15.75" customHeight="1" x14ac:dyDescent="0.2">
      <c r="B595" s="6"/>
      <c r="C595" s="6"/>
    </row>
    <row r="596" spans="2:3" ht="15.75" customHeight="1" x14ac:dyDescent="0.2">
      <c r="B596" s="6"/>
      <c r="C596" s="6"/>
    </row>
    <row r="597" spans="2:3" ht="15.75" customHeight="1" x14ac:dyDescent="0.2">
      <c r="B597" s="6"/>
      <c r="C597" s="6"/>
    </row>
    <row r="598" spans="2:3" ht="15.75" customHeight="1" x14ac:dyDescent="0.2">
      <c r="B598" s="6"/>
      <c r="C598" s="6"/>
    </row>
    <row r="599" spans="2:3" ht="15.75" customHeight="1" x14ac:dyDescent="0.2">
      <c r="B599" s="6"/>
      <c r="C599" s="6"/>
    </row>
    <row r="600" spans="2:3" ht="15.75" customHeight="1" x14ac:dyDescent="0.2">
      <c r="B600" s="6"/>
      <c r="C600" s="6"/>
    </row>
    <row r="601" spans="2:3" ht="15.75" customHeight="1" x14ac:dyDescent="0.2">
      <c r="B601" s="6"/>
      <c r="C601" s="6"/>
    </row>
    <row r="602" spans="2:3" ht="15.75" customHeight="1" x14ac:dyDescent="0.2">
      <c r="B602" s="6"/>
      <c r="C602" s="6"/>
    </row>
    <row r="603" spans="2:3" ht="15.75" customHeight="1" x14ac:dyDescent="0.2">
      <c r="B603" s="6"/>
      <c r="C603" s="6"/>
    </row>
    <row r="604" spans="2:3" ht="15.75" customHeight="1" x14ac:dyDescent="0.2">
      <c r="B604" s="6"/>
      <c r="C604" s="6"/>
    </row>
    <row r="605" spans="2:3" ht="15.75" customHeight="1" x14ac:dyDescent="0.2">
      <c r="B605" s="6"/>
      <c r="C605" s="6"/>
    </row>
    <row r="606" spans="2:3" ht="15.75" customHeight="1" x14ac:dyDescent="0.2">
      <c r="B606" s="6"/>
      <c r="C606" s="6"/>
    </row>
    <row r="607" spans="2:3" ht="15.75" customHeight="1" x14ac:dyDescent="0.2">
      <c r="B607" s="6"/>
      <c r="C607" s="6"/>
    </row>
    <row r="608" spans="2:3" ht="15.75" customHeight="1" x14ac:dyDescent="0.2">
      <c r="B608" s="6"/>
      <c r="C608" s="6"/>
    </row>
    <row r="609" spans="2:3" ht="15.75" customHeight="1" x14ac:dyDescent="0.2">
      <c r="B609" s="6"/>
      <c r="C609" s="6"/>
    </row>
    <row r="610" spans="2:3" ht="15.75" customHeight="1" x14ac:dyDescent="0.2">
      <c r="B610" s="6"/>
      <c r="C610" s="6"/>
    </row>
    <row r="611" spans="2:3" ht="15.75" customHeight="1" x14ac:dyDescent="0.2">
      <c r="B611" s="6"/>
      <c r="C611" s="6"/>
    </row>
    <row r="612" spans="2:3" ht="15.75" customHeight="1" x14ac:dyDescent="0.2">
      <c r="B612" s="6"/>
      <c r="C612" s="6"/>
    </row>
    <row r="613" spans="2:3" ht="15.75" customHeight="1" x14ac:dyDescent="0.2">
      <c r="B613" s="6"/>
      <c r="C613" s="6"/>
    </row>
    <row r="614" spans="2:3" ht="15.75" customHeight="1" x14ac:dyDescent="0.2">
      <c r="B614" s="6"/>
      <c r="C614" s="6"/>
    </row>
    <row r="615" spans="2:3" ht="15.75" customHeight="1" x14ac:dyDescent="0.2">
      <c r="B615" s="6"/>
      <c r="C615" s="6"/>
    </row>
    <row r="616" spans="2:3" ht="15.75" customHeight="1" x14ac:dyDescent="0.2">
      <c r="B616" s="6"/>
      <c r="C616" s="6"/>
    </row>
    <row r="617" spans="2:3" ht="15.75" customHeight="1" x14ac:dyDescent="0.2">
      <c r="B617" s="6"/>
      <c r="C617" s="6"/>
    </row>
    <row r="618" spans="2:3" ht="15.75" customHeight="1" x14ac:dyDescent="0.2">
      <c r="B618" s="6"/>
      <c r="C618" s="6"/>
    </row>
    <row r="619" spans="2:3" ht="15.75" customHeight="1" x14ac:dyDescent="0.2">
      <c r="B619" s="6"/>
      <c r="C619" s="6"/>
    </row>
    <row r="620" spans="2:3" ht="15.75" customHeight="1" x14ac:dyDescent="0.2">
      <c r="B620" s="6"/>
      <c r="C620" s="6"/>
    </row>
    <row r="621" spans="2:3" ht="15.75" customHeight="1" x14ac:dyDescent="0.2">
      <c r="B621" s="6"/>
      <c r="C621" s="6"/>
    </row>
    <row r="622" spans="2:3" ht="15.75" customHeight="1" x14ac:dyDescent="0.2">
      <c r="B622" s="6"/>
      <c r="C622" s="6"/>
    </row>
    <row r="623" spans="2:3" ht="15.75" customHeight="1" x14ac:dyDescent="0.2">
      <c r="B623" s="6"/>
      <c r="C623" s="6"/>
    </row>
    <row r="624" spans="2:3" ht="15.75" customHeight="1" x14ac:dyDescent="0.2">
      <c r="B624" s="6"/>
      <c r="C624" s="6"/>
    </row>
    <row r="625" spans="2:3" ht="15.75" customHeight="1" x14ac:dyDescent="0.2">
      <c r="B625" s="6"/>
      <c r="C625" s="6"/>
    </row>
    <row r="626" spans="2:3" ht="15.75" customHeight="1" x14ac:dyDescent="0.2">
      <c r="B626" s="6"/>
      <c r="C626" s="6"/>
    </row>
    <row r="627" spans="2:3" ht="15.75" customHeight="1" x14ac:dyDescent="0.2">
      <c r="B627" s="6"/>
      <c r="C627" s="6"/>
    </row>
    <row r="628" spans="2:3" ht="15.75" customHeight="1" x14ac:dyDescent="0.2">
      <c r="B628" s="6"/>
      <c r="C628" s="6"/>
    </row>
    <row r="629" spans="2:3" ht="15.75" customHeight="1" x14ac:dyDescent="0.2">
      <c r="B629" s="6"/>
      <c r="C629" s="6"/>
    </row>
    <row r="630" spans="2:3" ht="15.75" customHeight="1" x14ac:dyDescent="0.2">
      <c r="B630" s="6"/>
      <c r="C630" s="6"/>
    </row>
    <row r="631" spans="2:3" ht="15.75" customHeight="1" x14ac:dyDescent="0.2">
      <c r="B631" s="6"/>
      <c r="C631" s="6"/>
    </row>
    <row r="632" spans="2:3" ht="15.75" customHeight="1" x14ac:dyDescent="0.2">
      <c r="B632" s="6"/>
      <c r="C632" s="6"/>
    </row>
    <row r="633" spans="2:3" ht="15.75" customHeight="1" x14ac:dyDescent="0.2">
      <c r="B633" s="6"/>
      <c r="C633" s="6"/>
    </row>
    <row r="634" spans="2:3" ht="15.75" customHeight="1" x14ac:dyDescent="0.2">
      <c r="B634" s="6"/>
      <c r="C634" s="6"/>
    </row>
    <row r="635" spans="2:3" ht="15.75" customHeight="1" x14ac:dyDescent="0.2">
      <c r="B635" s="6"/>
      <c r="C635" s="6"/>
    </row>
    <row r="636" spans="2:3" ht="15.75" customHeight="1" x14ac:dyDescent="0.2">
      <c r="B636" s="6"/>
      <c r="C636" s="6"/>
    </row>
    <row r="637" spans="2:3" ht="15.75" customHeight="1" x14ac:dyDescent="0.2">
      <c r="B637" s="6"/>
      <c r="C637" s="6"/>
    </row>
    <row r="638" spans="2:3" ht="15.75" customHeight="1" x14ac:dyDescent="0.2">
      <c r="B638" s="6"/>
      <c r="C638" s="6"/>
    </row>
    <row r="639" spans="2:3" ht="15.75" customHeight="1" x14ac:dyDescent="0.2">
      <c r="B639" s="6"/>
      <c r="C639" s="6"/>
    </row>
    <row r="640" spans="2:3" ht="15.75" customHeight="1" x14ac:dyDescent="0.2">
      <c r="B640" s="6"/>
      <c r="C640" s="6"/>
    </row>
    <row r="641" spans="2:3" ht="15.75" customHeight="1" x14ac:dyDescent="0.2">
      <c r="B641" s="6"/>
      <c r="C641" s="6"/>
    </row>
    <row r="642" spans="2:3" ht="15.75" customHeight="1" x14ac:dyDescent="0.2">
      <c r="B642" s="6"/>
      <c r="C642" s="6"/>
    </row>
    <row r="643" spans="2:3" ht="15.75" customHeight="1" x14ac:dyDescent="0.2">
      <c r="B643" s="6"/>
      <c r="C643" s="6"/>
    </row>
    <row r="644" spans="2:3" ht="15.75" customHeight="1" x14ac:dyDescent="0.2">
      <c r="B644" s="6"/>
      <c r="C644" s="6"/>
    </row>
    <row r="645" spans="2:3" ht="15.75" customHeight="1" x14ac:dyDescent="0.2">
      <c r="B645" s="6"/>
      <c r="C645" s="6"/>
    </row>
    <row r="646" spans="2:3" ht="15.75" customHeight="1" x14ac:dyDescent="0.2">
      <c r="B646" s="6"/>
      <c r="C646" s="6"/>
    </row>
    <row r="647" spans="2:3" ht="15.75" customHeight="1" x14ac:dyDescent="0.2">
      <c r="B647" s="6"/>
      <c r="C647" s="6"/>
    </row>
    <row r="648" spans="2:3" ht="15.75" customHeight="1" x14ac:dyDescent="0.2">
      <c r="B648" s="6"/>
      <c r="C648" s="6"/>
    </row>
    <row r="649" spans="2:3" ht="15.75" customHeight="1" x14ac:dyDescent="0.2">
      <c r="B649" s="6"/>
      <c r="C649" s="6"/>
    </row>
    <row r="650" spans="2:3" ht="15.75" customHeight="1" x14ac:dyDescent="0.2">
      <c r="B650" s="6"/>
      <c r="C650" s="6"/>
    </row>
    <row r="651" spans="2:3" ht="15.75" customHeight="1" x14ac:dyDescent="0.2">
      <c r="B651" s="6"/>
      <c r="C651" s="6"/>
    </row>
    <row r="652" spans="2:3" ht="15.75" customHeight="1" x14ac:dyDescent="0.2">
      <c r="B652" s="6"/>
      <c r="C652" s="6"/>
    </row>
    <row r="653" spans="2:3" ht="15.75" customHeight="1" x14ac:dyDescent="0.2">
      <c r="B653" s="6"/>
      <c r="C653" s="6"/>
    </row>
    <row r="654" spans="2:3" ht="15.75" customHeight="1" x14ac:dyDescent="0.2">
      <c r="B654" s="6"/>
      <c r="C654" s="6"/>
    </row>
    <row r="655" spans="2:3" ht="15.75" customHeight="1" x14ac:dyDescent="0.2">
      <c r="B655" s="6"/>
      <c r="C655" s="6"/>
    </row>
    <row r="656" spans="2:3" ht="15.75" customHeight="1" x14ac:dyDescent="0.2">
      <c r="B656" s="6"/>
      <c r="C656" s="6"/>
    </row>
    <row r="657" spans="2:3" ht="15.75" customHeight="1" x14ac:dyDescent="0.2">
      <c r="B657" s="6"/>
      <c r="C657" s="6"/>
    </row>
    <row r="658" spans="2:3" ht="15.75" customHeight="1" x14ac:dyDescent="0.2">
      <c r="B658" s="6"/>
      <c r="C658" s="6"/>
    </row>
    <row r="659" spans="2:3" ht="15.75" customHeight="1" x14ac:dyDescent="0.2">
      <c r="B659" s="6"/>
      <c r="C659" s="6"/>
    </row>
    <row r="660" spans="2:3" ht="15.75" customHeight="1" x14ac:dyDescent="0.2">
      <c r="B660" s="6"/>
      <c r="C660" s="6"/>
    </row>
    <row r="661" spans="2:3" ht="15.75" customHeight="1" x14ac:dyDescent="0.2">
      <c r="B661" s="6"/>
      <c r="C661" s="6"/>
    </row>
    <row r="662" spans="2:3" ht="15.75" customHeight="1" x14ac:dyDescent="0.2">
      <c r="B662" s="6"/>
      <c r="C662" s="6"/>
    </row>
    <row r="663" spans="2:3" ht="15.75" customHeight="1" x14ac:dyDescent="0.2">
      <c r="B663" s="6"/>
      <c r="C663" s="6"/>
    </row>
    <row r="664" spans="2:3" ht="15.75" customHeight="1" x14ac:dyDescent="0.2">
      <c r="B664" s="6"/>
      <c r="C664" s="6"/>
    </row>
    <row r="665" spans="2:3" ht="15.75" customHeight="1" x14ac:dyDescent="0.2">
      <c r="B665" s="6"/>
      <c r="C665" s="6"/>
    </row>
    <row r="666" spans="2:3" ht="15.75" customHeight="1" x14ac:dyDescent="0.2">
      <c r="B666" s="6"/>
      <c r="C666" s="6"/>
    </row>
    <row r="667" spans="2:3" ht="15.75" customHeight="1" x14ac:dyDescent="0.2">
      <c r="B667" s="6"/>
      <c r="C667" s="6"/>
    </row>
    <row r="668" spans="2:3" ht="15.75" customHeight="1" x14ac:dyDescent="0.2">
      <c r="B668" s="6"/>
      <c r="C668" s="6"/>
    </row>
    <row r="669" spans="2:3" ht="15.75" customHeight="1" x14ac:dyDescent="0.2">
      <c r="B669" s="6"/>
      <c r="C669" s="6"/>
    </row>
    <row r="670" spans="2:3" ht="15.75" customHeight="1" x14ac:dyDescent="0.2">
      <c r="B670" s="6"/>
      <c r="C670" s="6"/>
    </row>
    <row r="671" spans="2:3" ht="15.75" customHeight="1" x14ac:dyDescent="0.2">
      <c r="B671" s="6"/>
      <c r="C671" s="6"/>
    </row>
    <row r="672" spans="2:3" ht="15.75" customHeight="1" x14ac:dyDescent="0.2">
      <c r="B672" s="6"/>
      <c r="C672" s="6"/>
    </row>
    <row r="673" spans="2:3" ht="15.75" customHeight="1" x14ac:dyDescent="0.2">
      <c r="B673" s="6"/>
      <c r="C673" s="6"/>
    </row>
    <row r="674" spans="2:3" ht="15.75" customHeight="1" x14ac:dyDescent="0.2">
      <c r="B674" s="6"/>
      <c r="C674" s="6"/>
    </row>
    <row r="675" spans="2:3" ht="15.75" customHeight="1" x14ac:dyDescent="0.2">
      <c r="B675" s="6"/>
      <c r="C675" s="6"/>
    </row>
    <row r="676" spans="2:3" ht="15.75" customHeight="1" x14ac:dyDescent="0.2">
      <c r="B676" s="6"/>
      <c r="C676" s="6"/>
    </row>
    <row r="677" spans="2:3" ht="15.75" customHeight="1" x14ac:dyDescent="0.2">
      <c r="B677" s="6"/>
      <c r="C677" s="6"/>
    </row>
    <row r="678" spans="2:3" ht="15.75" customHeight="1" x14ac:dyDescent="0.2">
      <c r="B678" s="6"/>
      <c r="C678" s="6"/>
    </row>
    <row r="679" spans="2:3" ht="15.75" customHeight="1" x14ac:dyDescent="0.2">
      <c r="B679" s="6"/>
      <c r="C679" s="6"/>
    </row>
    <row r="680" spans="2:3" ht="15.75" customHeight="1" x14ac:dyDescent="0.2">
      <c r="B680" s="6"/>
      <c r="C680" s="6"/>
    </row>
    <row r="681" spans="2:3" ht="15.75" customHeight="1" x14ac:dyDescent="0.2">
      <c r="B681" s="6"/>
      <c r="C681" s="6"/>
    </row>
    <row r="682" spans="2:3" ht="15.75" customHeight="1" x14ac:dyDescent="0.2">
      <c r="B682" s="6"/>
      <c r="C682" s="6"/>
    </row>
    <row r="683" spans="2:3" ht="15.75" customHeight="1" x14ac:dyDescent="0.2">
      <c r="B683" s="6"/>
      <c r="C683" s="6"/>
    </row>
    <row r="684" spans="2:3" ht="15.75" customHeight="1" x14ac:dyDescent="0.2">
      <c r="B684" s="6"/>
      <c r="C684" s="6"/>
    </row>
    <row r="685" spans="2:3" ht="15.75" customHeight="1" x14ac:dyDescent="0.2">
      <c r="B685" s="6"/>
      <c r="C685" s="6"/>
    </row>
    <row r="686" spans="2:3" ht="15.75" customHeight="1" x14ac:dyDescent="0.2">
      <c r="B686" s="6"/>
      <c r="C686" s="6"/>
    </row>
    <row r="687" spans="2:3" ht="15.75" customHeight="1" x14ac:dyDescent="0.2">
      <c r="B687" s="6"/>
      <c r="C687" s="6"/>
    </row>
    <row r="688" spans="2:3" ht="15.75" customHeight="1" x14ac:dyDescent="0.2">
      <c r="B688" s="6"/>
      <c r="C688" s="6"/>
    </row>
    <row r="689" spans="2:3" ht="15.75" customHeight="1" x14ac:dyDescent="0.2">
      <c r="B689" s="6"/>
      <c r="C689" s="6"/>
    </row>
    <row r="690" spans="2:3" ht="15.75" customHeight="1" x14ac:dyDescent="0.2">
      <c r="B690" s="6"/>
      <c r="C690" s="6"/>
    </row>
    <row r="691" spans="2:3" ht="15.75" customHeight="1" x14ac:dyDescent="0.2">
      <c r="B691" s="6"/>
      <c r="C691" s="6"/>
    </row>
    <row r="692" spans="2:3" ht="15.75" customHeight="1" x14ac:dyDescent="0.2">
      <c r="B692" s="6"/>
      <c r="C692" s="6"/>
    </row>
    <row r="693" spans="2:3" ht="15.75" customHeight="1" x14ac:dyDescent="0.2">
      <c r="B693" s="6"/>
      <c r="C693" s="6"/>
    </row>
    <row r="694" spans="2:3" ht="15.75" customHeight="1" x14ac:dyDescent="0.2">
      <c r="B694" s="6"/>
      <c r="C694" s="6"/>
    </row>
    <row r="695" spans="2:3" ht="15.75" customHeight="1" x14ac:dyDescent="0.2">
      <c r="B695" s="6"/>
      <c r="C695" s="6"/>
    </row>
    <row r="696" spans="2:3" ht="15.75" customHeight="1" x14ac:dyDescent="0.2">
      <c r="B696" s="6"/>
      <c r="C696" s="6"/>
    </row>
    <row r="697" spans="2:3" ht="15.75" customHeight="1" x14ac:dyDescent="0.2">
      <c r="B697" s="6"/>
      <c r="C697" s="6"/>
    </row>
    <row r="698" spans="2:3" ht="15.75" customHeight="1" x14ac:dyDescent="0.2">
      <c r="B698" s="6"/>
      <c r="C698" s="6"/>
    </row>
    <row r="699" spans="2:3" ht="15.75" customHeight="1" x14ac:dyDescent="0.2">
      <c r="B699" s="6"/>
      <c r="C699" s="6"/>
    </row>
    <row r="700" spans="2:3" ht="15.75" customHeight="1" x14ac:dyDescent="0.2">
      <c r="B700" s="6"/>
      <c r="C700" s="6"/>
    </row>
    <row r="701" spans="2:3" ht="15.75" customHeight="1" x14ac:dyDescent="0.2">
      <c r="B701" s="6"/>
      <c r="C701" s="6"/>
    </row>
    <row r="702" spans="2:3" ht="15.75" customHeight="1" x14ac:dyDescent="0.2">
      <c r="B702" s="6"/>
      <c r="C702" s="6"/>
    </row>
    <row r="703" spans="2:3" ht="15.75" customHeight="1" x14ac:dyDescent="0.2">
      <c r="B703" s="6"/>
      <c r="C703" s="6"/>
    </row>
    <row r="704" spans="2:3" ht="15.75" customHeight="1" x14ac:dyDescent="0.2">
      <c r="B704" s="6"/>
      <c r="C704" s="6"/>
    </row>
    <row r="705" spans="2:3" ht="15.75" customHeight="1" x14ac:dyDescent="0.2">
      <c r="B705" s="6"/>
      <c r="C705" s="6"/>
    </row>
    <row r="706" spans="2:3" ht="15.75" customHeight="1" x14ac:dyDescent="0.2">
      <c r="B706" s="6"/>
      <c r="C706" s="6"/>
    </row>
    <row r="707" spans="2:3" ht="15.75" customHeight="1" x14ac:dyDescent="0.2">
      <c r="B707" s="6"/>
      <c r="C707" s="6"/>
    </row>
    <row r="708" spans="2:3" ht="15.75" customHeight="1" x14ac:dyDescent="0.2">
      <c r="B708" s="6"/>
      <c r="C708" s="6"/>
    </row>
    <row r="709" spans="2:3" ht="15.75" customHeight="1" x14ac:dyDescent="0.2">
      <c r="B709" s="6"/>
      <c r="C709" s="6"/>
    </row>
    <row r="710" spans="2:3" ht="15.75" customHeight="1" x14ac:dyDescent="0.2">
      <c r="B710" s="6"/>
      <c r="C710" s="6"/>
    </row>
    <row r="711" spans="2:3" ht="15.75" customHeight="1" x14ac:dyDescent="0.2">
      <c r="B711" s="6"/>
      <c r="C711" s="6"/>
    </row>
    <row r="712" spans="2:3" ht="15.75" customHeight="1" x14ac:dyDescent="0.2">
      <c r="B712" s="6"/>
      <c r="C712" s="6"/>
    </row>
    <row r="713" spans="2:3" ht="15.75" customHeight="1" x14ac:dyDescent="0.2">
      <c r="B713" s="6"/>
      <c r="C713" s="6"/>
    </row>
    <row r="714" spans="2:3" ht="15.75" customHeight="1" x14ac:dyDescent="0.2">
      <c r="B714" s="6"/>
      <c r="C714" s="6"/>
    </row>
    <row r="715" spans="2:3" ht="15.75" customHeight="1" x14ac:dyDescent="0.2">
      <c r="B715" s="6"/>
      <c r="C715" s="6"/>
    </row>
    <row r="716" spans="2:3" ht="15.75" customHeight="1" x14ac:dyDescent="0.2">
      <c r="B716" s="6"/>
      <c r="C716" s="6"/>
    </row>
    <row r="717" spans="2:3" ht="15.75" customHeight="1" x14ac:dyDescent="0.2">
      <c r="B717" s="6"/>
      <c r="C717" s="6"/>
    </row>
    <row r="718" spans="2:3" ht="15.75" customHeight="1" x14ac:dyDescent="0.2">
      <c r="B718" s="6"/>
      <c r="C718" s="6"/>
    </row>
    <row r="719" spans="2:3" ht="15.75" customHeight="1" x14ac:dyDescent="0.2">
      <c r="B719" s="6"/>
      <c r="C719" s="6"/>
    </row>
    <row r="720" spans="2:3" ht="15.75" customHeight="1" x14ac:dyDescent="0.2">
      <c r="B720" s="6"/>
      <c r="C720" s="6"/>
    </row>
    <row r="721" spans="2:3" ht="15.75" customHeight="1" x14ac:dyDescent="0.2">
      <c r="B721" s="6"/>
      <c r="C721" s="6"/>
    </row>
    <row r="722" spans="2:3" ht="15.75" customHeight="1" x14ac:dyDescent="0.2">
      <c r="B722" s="6"/>
      <c r="C722" s="6"/>
    </row>
    <row r="723" spans="2:3" ht="15.75" customHeight="1" x14ac:dyDescent="0.2">
      <c r="B723" s="6"/>
      <c r="C723" s="6"/>
    </row>
    <row r="724" spans="2:3" ht="15.75" customHeight="1" x14ac:dyDescent="0.2">
      <c r="B724" s="6"/>
      <c r="C724" s="6"/>
    </row>
    <row r="725" spans="2:3" ht="15.75" customHeight="1" x14ac:dyDescent="0.2">
      <c r="B725" s="6"/>
      <c r="C725" s="6"/>
    </row>
    <row r="726" spans="2:3" ht="15.75" customHeight="1" x14ac:dyDescent="0.2">
      <c r="B726" s="6"/>
      <c r="C726" s="6"/>
    </row>
    <row r="727" spans="2:3" ht="15.75" customHeight="1" x14ac:dyDescent="0.2">
      <c r="B727" s="6"/>
      <c r="C727" s="6"/>
    </row>
    <row r="728" spans="2:3" ht="15.75" customHeight="1" x14ac:dyDescent="0.2">
      <c r="B728" s="6"/>
      <c r="C728" s="6"/>
    </row>
    <row r="729" spans="2:3" ht="15.75" customHeight="1" x14ac:dyDescent="0.2">
      <c r="B729" s="6"/>
      <c r="C729" s="6"/>
    </row>
    <row r="730" spans="2:3" ht="15.75" customHeight="1" x14ac:dyDescent="0.2">
      <c r="B730" s="6"/>
      <c r="C730" s="6"/>
    </row>
    <row r="731" spans="2:3" ht="15.75" customHeight="1" x14ac:dyDescent="0.2">
      <c r="B731" s="6"/>
      <c r="C731" s="6"/>
    </row>
    <row r="732" spans="2:3" ht="15.75" customHeight="1" x14ac:dyDescent="0.2">
      <c r="B732" s="6"/>
      <c r="C732" s="6"/>
    </row>
    <row r="733" spans="2:3" ht="15.75" customHeight="1" x14ac:dyDescent="0.2">
      <c r="B733" s="6"/>
      <c r="C733" s="6"/>
    </row>
    <row r="734" spans="2:3" ht="15.75" customHeight="1" x14ac:dyDescent="0.2">
      <c r="B734" s="6"/>
      <c r="C734" s="6"/>
    </row>
    <row r="735" spans="2:3" ht="15.75" customHeight="1" x14ac:dyDescent="0.2">
      <c r="B735" s="6"/>
      <c r="C735" s="6"/>
    </row>
    <row r="736" spans="2:3" ht="15.75" customHeight="1" x14ac:dyDescent="0.2">
      <c r="B736" s="6"/>
      <c r="C736" s="6"/>
    </row>
    <row r="737" spans="2:3" ht="15.75" customHeight="1" x14ac:dyDescent="0.2">
      <c r="B737" s="6"/>
      <c r="C737" s="6"/>
    </row>
    <row r="738" spans="2:3" ht="15.75" customHeight="1" x14ac:dyDescent="0.2">
      <c r="B738" s="6"/>
      <c r="C738" s="6"/>
    </row>
    <row r="739" spans="2:3" ht="15.75" customHeight="1" x14ac:dyDescent="0.2">
      <c r="B739" s="6"/>
      <c r="C739" s="6"/>
    </row>
    <row r="740" spans="2:3" ht="15.75" customHeight="1" x14ac:dyDescent="0.2">
      <c r="B740" s="6"/>
      <c r="C740" s="6"/>
    </row>
    <row r="741" spans="2:3" ht="15.75" customHeight="1" x14ac:dyDescent="0.2">
      <c r="B741" s="6"/>
      <c r="C741" s="6"/>
    </row>
    <row r="742" spans="2:3" ht="15.75" customHeight="1" x14ac:dyDescent="0.2">
      <c r="B742" s="6"/>
      <c r="C742" s="6"/>
    </row>
    <row r="743" spans="2:3" ht="15.75" customHeight="1" x14ac:dyDescent="0.2">
      <c r="B743" s="6"/>
      <c r="C743" s="6"/>
    </row>
    <row r="744" spans="2:3" ht="15.75" customHeight="1" x14ac:dyDescent="0.2">
      <c r="B744" s="6"/>
      <c r="C744" s="6"/>
    </row>
    <row r="745" spans="2:3" ht="15.75" customHeight="1" x14ac:dyDescent="0.2">
      <c r="B745" s="6"/>
      <c r="C745" s="6"/>
    </row>
    <row r="746" spans="2:3" ht="15.75" customHeight="1" x14ac:dyDescent="0.2">
      <c r="B746" s="6"/>
      <c r="C746" s="6"/>
    </row>
    <row r="747" spans="2:3" ht="15.75" customHeight="1" x14ac:dyDescent="0.2">
      <c r="B747" s="6"/>
      <c r="C747" s="6"/>
    </row>
    <row r="748" spans="2:3" ht="15.75" customHeight="1" x14ac:dyDescent="0.2">
      <c r="B748" s="6"/>
      <c r="C748" s="6"/>
    </row>
    <row r="749" spans="2:3" ht="15.75" customHeight="1" x14ac:dyDescent="0.2">
      <c r="B749" s="6"/>
      <c r="C749" s="6"/>
    </row>
    <row r="750" spans="2:3" ht="15.75" customHeight="1" x14ac:dyDescent="0.2">
      <c r="B750" s="6"/>
      <c r="C750" s="6"/>
    </row>
    <row r="751" spans="2:3" ht="15.75" customHeight="1" x14ac:dyDescent="0.2">
      <c r="B751" s="6"/>
      <c r="C751" s="6"/>
    </row>
    <row r="752" spans="2:3" ht="15.75" customHeight="1" x14ac:dyDescent="0.2">
      <c r="B752" s="6"/>
      <c r="C752" s="6"/>
    </row>
    <row r="753" spans="2:3" ht="15.75" customHeight="1" x14ac:dyDescent="0.2">
      <c r="B753" s="6"/>
      <c r="C753" s="6"/>
    </row>
    <row r="754" spans="2:3" ht="15.75" customHeight="1" x14ac:dyDescent="0.2">
      <c r="B754" s="6"/>
      <c r="C754" s="6"/>
    </row>
    <row r="755" spans="2:3" ht="15.75" customHeight="1" x14ac:dyDescent="0.2">
      <c r="B755" s="6"/>
      <c r="C755" s="6"/>
    </row>
    <row r="756" spans="2:3" ht="15.75" customHeight="1" x14ac:dyDescent="0.2">
      <c r="B756" s="6"/>
      <c r="C756" s="6"/>
    </row>
    <row r="757" spans="2:3" ht="15.75" customHeight="1" x14ac:dyDescent="0.2">
      <c r="B757" s="6"/>
      <c r="C757" s="6"/>
    </row>
    <row r="758" spans="2:3" ht="15.75" customHeight="1" x14ac:dyDescent="0.2">
      <c r="B758" s="6"/>
      <c r="C758" s="6"/>
    </row>
    <row r="759" spans="2:3" ht="15.75" customHeight="1" x14ac:dyDescent="0.2">
      <c r="B759" s="6"/>
      <c r="C759" s="6"/>
    </row>
    <row r="760" spans="2:3" ht="15.75" customHeight="1" x14ac:dyDescent="0.2">
      <c r="B760" s="6"/>
      <c r="C760" s="6"/>
    </row>
    <row r="761" spans="2:3" ht="15.75" customHeight="1" x14ac:dyDescent="0.2">
      <c r="B761" s="6"/>
      <c r="C761" s="6"/>
    </row>
    <row r="762" spans="2:3" ht="15.75" customHeight="1" x14ac:dyDescent="0.2">
      <c r="B762" s="6"/>
      <c r="C762" s="6"/>
    </row>
    <row r="763" spans="2:3" ht="15.75" customHeight="1" x14ac:dyDescent="0.2">
      <c r="B763" s="6"/>
      <c r="C763" s="6"/>
    </row>
    <row r="764" spans="2:3" ht="15.75" customHeight="1" x14ac:dyDescent="0.2">
      <c r="B764" s="6"/>
      <c r="C764" s="6"/>
    </row>
    <row r="765" spans="2:3" ht="15.75" customHeight="1" x14ac:dyDescent="0.2">
      <c r="B765" s="6"/>
      <c r="C765" s="6"/>
    </row>
    <row r="766" spans="2:3" ht="15.75" customHeight="1" x14ac:dyDescent="0.2">
      <c r="B766" s="6"/>
      <c r="C766" s="6"/>
    </row>
    <row r="767" spans="2:3" ht="15.75" customHeight="1" x14ac:dyDescent="0.2">
      <c r="B767" s="6"/>
      <c r="C767" s="6"/>
    </row>
    <row r="768" spans="2:3" ht="15.75" customHeight="1" x14ac:dyDescent="0.2">
      <c r="B768" s="6"/>
      <c r="C768" s="6"/>
    </row>
    <row r="769" spans="2:3" ht="15.75" customHeight="1" x14ac:dyDescent="0.2">
      <c r="B769" s="6"/>
      <c r="C769" s="6"/>
    </row>
    <row r="770" spans="2:3" ht="15.75" customHeight="1" x14ac:dyDescent="0.2">
      <c r="B770" s="6"/>
      <c r="C770" s="6"/>
    </row>
    <row r="771" spans="2:3" ht="15.75" customHeight="1" x14ac:dyDescent="0.2">
      <c r="B771" s="6"/>
      <c r="C771" s="6"/>
    </row>
    <row r="772" spans="2:3" ht="15.75" customHeight="1" x14ac:dyDescent="0.2">
      <c r="B772" s="6"/>
      <c r="C772" s="6"/>
    </row>
    <row r="773" spans="2:3" ht="15.75" customHeight="1" x14ac:dyDescent="0.2">
      <c r="B773" s="6"/>
      <c r="C773" s="6"/>
    </row>
    <row r="774" spans="2:3" ht="15.75" customHeight="1" x14ac:dyDescent="0.2">
      <c r="B774" s="6"/>
      <c r="C774" s="6"/>
    </row>
    <row r="775" spans="2:3" ht="15.75" customHeight="1" x14ac:dyDescent="0.2">
      <c r="B775" s="6"/>
      <c r="C775" s="6"/>
    </row>
    <row r="776" spans="2:3" ht="15.75" customHeight="1" x14ac:dyDescent="0.2">
      <c r="B776" s="6"/>
      <c r="C776" s="6"/>
    </row>
    <row r="777" spans="2:3" ht="15.75" customHeight="1" x14ac:dyDescent="0.2">
      <c r="B777" s="6"/>
      <c r="C777" s="6"/>
    </row>
    <row r="778" spans="2:3" ht="15.75" customHeight="1" x14ac:dyDescent="0.2">
      <c r="B778" s="6"/>
      <c r="C778" s="6"/>
    </row>
    <row r="779" spans="2:3" ht="15.75" customHeight="1" x14ac:dyDescent="0.2">
      <c r="B779" s="6"/>
      <c r="C779" s="6"/>
    </row>
    <row r="780" spans="2:3" ht="15.75" customHeight="1" x14ac:dyDescent="0.2">
      <c r="B780" s="6"/>
      <c r="C780" s="6"/>
    </row>
    <row r="781" spans="2:3" ht="15.75" customHeight="1" x14ac:dyDescent="0.2">
      <c r="B781" s="6"/>
      <c r="C781" s="6"/>
    </row>
    <row r="782" spans="2:3" ht="15.75" customHeight="1" x14ac:dyDescent="0.2">
      <c r="B782" s="6"/>
      <c r="C782" s="6"/>
    </row>
    <row r="783" spans="2:3" ht="15.75" customHeight="1" x14ac:dyDescent="0.2">
      <c r="B783" s="6"/>
      <c r="C783" s="6"/>
    </row>
    <row r="784" spans="2:3" ht="15.75" customHeight="1" x14ac:dyDescent="0.2">
      <c r="B784" s="6"/>
      <c r="C784" s="6"/>
    </row>
    <row r="785" spans="2:3" ht="15.75" customHeight="1" x14ac:dyDescent="0.2">
      <c r="B785" s="6"/>
      <c r="C785" s="6"/>
    </row>
    <row r="786" spans="2:3" ht="15.75" customHeight="1" x14ac:dyDescent="0.2">
      <c r="B786" s="6"/>
      <c r="C786" s="6"/>
    </row>
    <row r="787" spans="2:3" ht="15.75" customHeight="1" x14ac:dyDescent="0.2">
      <c r="B787" s="6"/>
      <c r="C787" s="6"/>
    </row>
    <row r="788" spans="2:3" ht="15.75" customHeight="1" x14ac:dyDescent="0.2">
      <c r="B788" s="6"/>
      <c r="C788" s="6"/>
    </row>
    <row r="789" spans="2:3" ht="15.75" customHeight="1" x14ac:dyDescent="0.2">
      <c r="B789" s="6"/>
      <c r="C789" s="6"/>
    </row>
    <row r="790" spans="2:3" ht="15.75" customHeight="1" x14ac:dyDescent="0.2">
      <c r="B790" s="6"/>
      <c r="C790" s="6"/>
    </row>
    <row r="791" spans="2:3" ht="15.75" customHeight="1" x14ac:dyDescent="0.2">
      <c r="B791" s="6"/>
      <c r="C791" s="6"/>
    </row>
    <row r="792" spans="2:3" ht="15.75" customHeight="1" x14ac:dyDescent="0.2">
      <c r="B792" s="6"/>
      <c r="C792" s="6"/>
    </row>
    <row r="793" spans="2:3" ht="15.75" customHeight="1" x14ac:dyDescent="0.2">
      <c r="B793" s="6"/>
      <c r="C793" s="6"/>
    </row>
    <row r="794" spans="2:3" ht="15.75" customHeight="1" x14ac:dyDescent="0.2">
      <c r="B794" s="6"/>
      <c r="C794" s="6"/>
    </row>
    <row r="795" spans="2:3" ht="15.75" customHeight="1" x14ac:dyDescent="0.2">
      <c r="B795" s="6"/>
      <c r="C795" s="6"/>
    </row>
    <row r="796" spans="2:3" ht="15.75" customHeight="1" x14ac:dyDescent="0.2">
      <c r="B796" s="6"/>
      <c r="C796" s="6"/>
    </row>
    <row r="797" spans="2:3" ht="15.75" customHeight="1" x14ac:dyDescent="0.2">
      <c r="B797" s="6"/>
      <c r="C797" s="6"/>
    </row>
    <row r="798" spans="2:3" ht="15.75" customHeight="1" x14ac:dyDescent="0.2">
      <c r="B798" s="6"/>
      <c r="C798" s="6"/>
    </row>
    <row r="799" spans="2:3" ht="15.75" customHeight="1" x14ac:dyDescent="0.2">
      <c r="B799" s="6"/>
      <c r="C799" s="6"/>
    </row>
    <row r="800" spans="2:3" ht="15.75" customHeight="1" x14ac:dyDescent="0.2">
      <c r="B800" s="6"/>
      <c r="C800" s="6"/>
    </row>
    <row r="801" spans="2:3" ht="15.75" customHeight="1" x14ac:dyDescent="0.2">
      <c r="B801" s="6"/>
      <c r="C801" s="6"/>
    </row>
    <row r="802" spans="2:3" ht="15.75" customHeight="1" x14ac:dyDescent="0.2">
      <c r="B802" s="6"/>
      <c r="C802" s="6"/>
    </row>
    <row r="803" spans="2:3" ht="15.75" customHeight="1" x14ac:dyDescent="0.2">
      <c r="B803" s="6"/>
      <c r="C803" s="6"/>
    </row>
    <row r="804" spans="2:3" ht="15.75" customHeight="1" x14ac:dyDescent="0.2">
      <c r="B804" s="6"/>
      <c r="C804" s="6"/>
    </row>
    <row r="805" spans="2:3" ht="15.75" customHeight="1" x14ac:dyDescent="0.2">
      <c r="B805" s="6"/>
      <c r="C805" s="6"/>
    </row>
    <row r="806" spans="2:3" ht="15.75" customHeight="1" x14ac:dyDescent="0.2">
      <c r="B806" s="6"/>
      <c r="C806" s="6"/>
    </row>
    <row r="807" spans="2:3" ht="15.75" customHeight="1" x14ac:dyDescent="0.2">
      <c r="B807" s="6"/>
      <c r="C807" s="6"/>
    </row>
    <row r="808" spans="2:3" ht="15.75" customHeight="1" x14ac:dyDescent="0.2">
      <c r="B808" s="6"/>
      <c r="C808" s="6"/>
    </row>
    <row r="809" spans="2:3" ht="15.75" customHeight="1" x14ac:dyDescent="0.2">
      <c r="B809" s="6"/>
      <c r="C809" s="6"/>
    </row>
    <row r="810" spans="2:3" ht="15.75" customHeight="1" x14ac:dyDescent="0.2">
      <c r="B810" s="6"/>
      <c r="C810" s="6"/>
    </row>
    <row r="811" spans="2:3" ht="15.75" customHeight="1" x14ac:dyDescent="0.2">
      <c r="B811" s="6"/>
      <c r="C811" s="6"/>
    </row>
    <row r="812" spans="2:3" ht="15.75" customHeight="1" x14ac:dyDescent="0.2">
      <c r="B812" s="6"/>
      <c r="C812" s="6"/>
    </row>
    <row r="813" spans="2:3" ht="15.75" customHeight="1" x14ac:dyDescent="0.2">
      <c r="B813" s="6"/>
      <c r="C813" s="6"/>
    </row>
    <row r="814" spans="2:3" ht="15.75" customHeight="1" x14ac:dyDescent="0.2">
      <c r="B814" s="6"/>
      <c r="C814" s="6"/>
    </row>
    <row r="815" spans="2:3" ht="15.75" customHeight="1" x14ac:dyDescent="0.2">
      <c r="B815" s="6"/>
      <c r="C815" s="6"/>
    </row>
    <row r="816" spans="2:3" ht="15.75" customHeight="1" x14ac:dyDescent="0.2">
      <c r="B816" s="6"/>
      <c r="C816" s="6"/>
    </row>
    <row r="817" spans="2:3" ht="15.75" customHeight="1" x14ac:dyDescent="0.2">
      <c r="B817" s="6"/>
      <c r="C817" s="6"/>
    </row>
    <row r="818" spans="2:3" ht="15.75" customHeight="1" x14ac:dyDescent="0.2">
      <c r="B818" s="6"/>
      <c r="C818" s="6"/>
    </row>
    <row r="819" spans="2:3" ht="15.75" customHeight="1" x14ac:dyDescent="0.2">
      <c r="B819" s="6"/>
      <c r="C819" s="6"/>
    </row>
    <row r="820" spans="2:3" ht="15.75" customHeight="1" x14ac:dyDescent="0.2">
      <c r="B820" s="6"/>
      <c r="C820" s="6"/>
    </row>
    <row r="821" spans="2:3" ht="15.75" customHeight="1" x14ac:dyDescent="0.2">
      <c r="B821" s="6"/>
      <c r="C821" s="6"/>
    </row>
    <row r="822" spans="2:3" ht="15.75" customHeight="1" x14ac:dyDescent="0.2">
      <c r="B822" s="6"/>
      <c r="C822" s="6"/>
    </row>
    <row r="823" spans="2:3" ht="15.75" customHeight="1" x14ac:dyDescent="0.2">
      <c r="B823" s="6"/>
      <c r="C823" s="6"/>
    </row>
    <row r="824" spans="2:3" ht="15.75" customHeight="1" x14ac:dyDescent="0.2">
      <c r="B824" s="6"/>
      <c r="C824" s="6"/>
    </row>
    <row r="825" spans="2:3" ht="15.75" customHeight="1" x14ac:dyDescent="0.2">
      <c r="B825" s="6"/>
      <c r="C825" s="6"/>
    </row>
    <row r="826" spans="2:3" ht="15.75" customHeight="1" x14ac:dyDescent="0.2">
      <c r="B826" s="6"/>
      <c r="C826" s="6"/>
    </row>
    <row r="827" spans="2:3" ht="15.75" customHeight="1" x14ac:dyDescent="0.2">
      <c r="B827" s="6"/>
      <c r="C827" s="6"/>
    </row>
    <row r="828" spans="2:3" ht="15.75" customHeight="1" x14ac:dyDescent="0.2">
      <c r="B828" s="6"/>
      <c r="C828" s="6"/>
    </row>
    <row r="829" spans="2:3" ht="15.75" customHeight="1" x14ac:dyDescent="0.2">
      <c r="B829" s="6"/>
      <c r="C829" s="6"/>
    </row>
    <row r="830" spans="2:3" ht="15.75" customHeight="1" x14ac:dyDescent="0.2">
      <c r="B830" s="6"/>
      <c r="C830" s="6"/>
    </row>
    <row r="831" spans="2:3" ht="15.75" customHeight="1" x14ac:dyDescent="0.2">
      <c r="B831" s="6"/>
      <c r="C831" s="6"/>
    </row>
    <row r="832" spans="2:3" ht="15.75" customHeight="1" x14ac:dyDescent="0.2">
      <c r="B832" s="6"/>
      <c r="C832" s="6"/>
    </row>
    <row r="833" spans="2:3" ht="15.75" customHeight="1" x14ac:dyDescent="0.2">
      <c r="B833" s="6"/>
      <c r="C833" s="6"/>
    </row>
    <row r="834" spans="2:3" ht="15.75" customHeight="1" x14ac:dyDescent="0.2">
      <c r="B834" s="6"/>
      <c r="C834" s="6"/>
    </row>
    <row r="835" spans="2:3" ht="15.75" customHeight="1" x14ac:dyDescent="0.2">
      <c r="B835" s="6"/>
      <c r="C835" s="6"/>
    </row>
    <row r="836" spans="2:3" ht="15.75" customHeight="1" x14ac:dyDescent="0.2">
      <c r="B836" s="6"/>
      <c r="C836" s="6"/>
    </row>
    <row r="837" spans="2:3" ht="15.75" customHeight="1" x14ac:dyDescent="0.2">
      <c r="B837" s="6"/>
      <c r="C837" s="6"/>
    </row>
    <row r="838" spans="2:3" ht="15.75" customHeight="1" x14ac:dyDescent="0.2">
      <c r="B838" s="6"/>
      <c r="C838" s="6"/>
    </row>
    <row r="839" spans="2:3" ht="15.75" customHeight="1" x14ac:dyDescent="0.2">
      <c r="B839" s="6"/>
      <c r="C839" s="6"/>
    </row>
    <row r="840" spans="2:3" ht="15.75" customHeight="1" x14ac:dyDescent="0.2">
      <c r="B840" s="6"/>
      <c r="C840" s="6"/>
    </row>
    <row r="841" spans="2:3" ht="15.75" customHeight="1" x14ac:dyDescent="0.2">
      <c r="B841" s="6"/>
      <c r="C841" s="6"/>
    </row>
    <row r="842" spans="2:3" ht="15.75" customHeight="1" x14ac:dyDescent="0.2">
      <c r="B842" s="6"/>
      <c r="C842" s="6"/>
    </row>
    <row r="843" spans="2:3" ht="15.75" customHeight="1" x14ac:dyDescent="0.2">
      <c r="B843" s="6"/>
      <c r="C843" s="6"/>
    </row>
    <row r="844" spans="2:3" ht="15.75" customHeight="1" x14ac:dyDescent="0.2">
      <c r="B844" s="6"/>
      <c r="C844" s="6"/>
    </row>
    <row r="845" spans="2:3" ht="15.75" customHeight="1" x14ac:dyDescent="0.2">
      <c r="B845" s="6"/>
      <c r="C845" s="6"/>
    </row>
    <row r="846" spans="2:3" ht="15.75" customHeight="1" x14ac:dyDescent="0.2">
      <c r="B846" s="6"/>
      <c r="C846" s="6"/>
    </row>
    <row r="847" spans="2:3" ht="15.75" customHeight="1" x14ac:dyDescent="0.2">
      <c r="B847" s="6"/>
      <c r="C847" s="6"/>
    </row>
    <row r="848" spans="2:3" ht="15.75" customHeight="1" x14ac:dyDescent="0.2">
      <c r="B848" s="6"/>
      <c r="C848" s="6"/>
    </row>
    <row r="849" spans="2:3" ht="15.75" customHeight="1" x14ac:dyDescent="0.2">
      <c r="B849" s="6"/>
      <c r="C849" s="6"/>
    </row>
    <row r="850" spans="2:3" ht="15.75" customHeight="1" x14ac:dyDescent="0.2">
      <c r="B850" s="6"/>
      <c r="C850" s="6"/>
    </row>
    <row r="851" spans="2:3" ht="15.75" customHeight="1" x14ac:dyDescent="0.2">
      <c r="B851" s="6"/>
      <c r="C851" s="6"/>
    </row>
    <row r="852" spans="2:3" ht="15.75" customHeight="1" x14ac:dyDescent="0.2">
      <c r="B852" s="6"/>
      <c r="C852" s="6"/>
    </row>
    <row r="853" spans="2:3" ht="15.75" customHeight="1" x14ac:dyDescent="0.2">
      <c r="B853" s="6"/>
      <c r="C853" s="6"/>
    </row>
    <row r="854" spans="2:3" ht="15.75" customHeight="1" x14ac:dyDescent="0.2">
      <c r="B854" s="6"/>
      <c r="C854" s="6"/>
    </row>
    <row r="855" spans="2:3" ht="15.75" customHeight="1" x14ac:dyDescent="0.2">
      <c r="B855" s="6"/>
      <c r="C855" s="6"/>
    </row>
    <row r="856" spans="2:3" ht="15.75" customHeight="1" x14ac:dyDescent="0.2">
      <c r="B856" s="6"/>
      <c r="C856" s="6"/>
    </row>
    <row r="857" spans="2:3" ht="15.75" customHeight="1" x14ac:dyDescent="0.2">
      <c r="B857" s="6"/>
      <c r="C857" s="6"/>
    </row>
    <row r="858" spans="2:3" ht="15.75" customHeight="1" x14ac:dyDescent="0.2">
      <c r="B858" s="6"/>
      <c r="C858" s="6"/>
    </row>
    <row r="859" spans="2:3" ht="15.75" customHeight="1" x14ac:dyDescent="0.2">
      <c r="B859" s="6"/>
      <c r="C859" s="6"/>
    </row>
    <row r="860" spans="2:3" ht="15.75" customHeight="1" x14ac:dyDescent="0.2">
      <c r="B860" s="6"/>
      <c r="C860" s="6"/>
    </row>
    <row r="861" spans="2:3" ht="15.75" customHeight="1" x14ac:dyDescent="0.2">
      <c r="B861" s="6"/>
      <c r="C861" s="6"/>
    </row>
    <row r="862" spans="2:3" ht="15.75" customHeight="1" x14ac:dyDescent="0.2">
      <c r="B862" s="6"/>
      <c r="C862" s="6"/>
    </row>
    <row r="863" spans="2:3" ht="15.75" customHeight="1" x14ac:dyDescent="0.2">
      <c r="B863" s="6"/>
      <c r="C863" s="6"/>
    </row>
    <row r="864" spans="2:3" ht="15.75" customHeight="1" x14ac:dyDescent="0.2">
      <c r="B864" s="6"/>
      <c r="C864" s="6"/>
    </row>
    <row r="865" spans="2:3" ht="15.75" customHeight="1" x14ac:dyDescent="0.2">
      <c r="B865" s="6"/>
      <c r="C865" s="6"/>
    </row>
    <row r="866" spans="2:3" ht="15.75" customHeight="1" x14ac:dyDescent="0.2">
      <c r="B866" s="6"/>
      <c r="C866" s="6"/>
    </row>
    <row r="867" spans="2:3" ht="15.75" customHeight="1" x14ac:dyDescent="0.2">
      <c r="B867" s="6"/>
      <c r="C867" s="6"/>
    </row>
    <row r="868" spans="2:3" ht="15.75" customHeight="1" x14ac:dyDescent="0.2">
      <c r="B868" s="6"/>
      <c r="C868" s="6"/>
    </row>
    <row r="869" spans="2:3" ht="15.75" customHeight="1" x14ac:dyDescent="0.2">
      <c r="B869" s="6"/>
      <c r="C869" s="6"/>
    </row>
    <row r="870" spans="2:3" ht="15.75" customHeight="1" x14ac:dyDescent="0.2">
      <c r="B870" s="6"/>
      <c r="C870" s="6"/>
    </row>
    <row r="871" spans="2:3" ht="15.75" customHeight="1" x14ac:dyDescent="0.2">
      <c r="B871" s="6"/>
      <c r="C871" s="6"/>
    </row>
    <row r="872" spans="2:3" ht="15.75" customHeight="1" x14ac:dyDescent="0.2">
      <c r="B872" s="6"/>
      <c r="C872" s="6"/>
    </row>
    <row r="873" spans="2:3" ht="15.75" customHeight="1" x14ac:dyDescent="0.2">
      <c r="B873" s="6"/>
      <c r="C873" s="6"/>
    </row>
    <row r="874" spans="2:3" ht="15.75" customHeight="1" x14ac:dyDescent="0.2">
      <c r="B874" s="6"/>
      <c r="C874" s="6"/>
    </row>
    <row r="875" spans="2:3" ht="15.75" customHeight="1" x14ac:dyDescent="0.2">
      <c r="B875" s="6"/>
      <c r="C875" s="6"/>
    </row>
    <row r="876" spans="2:3" ht="15.75" customHeight="1" x14ac:dyDescent="0.2">
      <c r="B876" s="6"/>
      <c r="C876" s="6"/>
    </row>
    <row r="877" spans="2:3" ht="15.75" customHeight="1" x14ac:dyDescent="0.2">
      <c r="B877" s="6"/>
      <c r="C877" s="6"/>
    </row>
    <row r="878" spans="2:3" ht="15.75" customHeight="1" x14ac:dyDescent="0.2">
      <c r="B878" s="6"/>
      <c r="C878" s="6"/>
    </row>
    <row r="879" spans="2:3" ht="15.75" customHeight="1" x14ac:dyDescent="0.2">
      <c r="B879" s="6"/>
      <c r="C879" s="6"/>
    </row>
    <row r="880" spans="2:3" ht="15.75" customHeight="1" x14ac:dyDescent="0.2">
      <c r="B880" s="6"/>
      <c r="C880" s="6"/>
    </row>
    <row r="881" spans="2:3" ht="15.75" customHeight="1" x14ac:dyDescent="0.2">
      <c r="B881" s="6"/>
      <c r="C881" s="6"/>
    </row>
    <row r="882" spans="2:3" ht="15.75" customHeight="1" x14ac:dyDescent="0.2">
      <c r="B882" s="6"/>
      <c r="C882" s="6"/>
    </row>
    <row r="883" spans="2:3" ht="15.75" customHeight="1" x14ac:dyDescent="0.2">
      <c r="B883" s="6"/>
      <c r="C883" s="6"/>
    </row>
    <row r="884" spans="2:3" ht="15.75" customHeight="1" x14ac:dyDescent="0.2">
      <c r="B884" s="6"/>
      <c r="C884" s="6"/>
    </row>
    <row r="885" spans="2:3" ht="15.75" customHeight="1" x14ac:dyDescent="0.2">
      <c r="B885" s="6"/>
      <c r="C885" s="6"/>
    </row>
    <row r="886" spans="2:3" ht="15.75" customHeight="1" x14ac:dyDescent="0.2">
      <c r="B886" s="6"/>
      <c r="C886" s="6"/>
    </row>
    <row r="887" spans="2:3" ht="15.75" customHeight="1" x14ac:dyDescent="0.2">
      <c r="B887" s="6"/>
      <c r="C887" s="6"/>
    </row>
    <row r="888" spans="2:3" ht="15.75" customHeight="1" x14ac:dyDescent="0.2">
      <c r="B888" s="6"/>
      <c r="C888" s="6"/>
    </row>
    <row r="889" spans="2:3" ht="15.75" customHeight="1" x14ac:dyDescent="0.2">
      <c r="B889" s="6"/>
      <c r="C889" s="6"/>
    </row>
    <row r="890" spans="2:3" ht="15.75" customHeight="1" x14ac:dyDescent="0.2">
      <c r="B890" s="6"/>
      <c r="C890" s="6"/>
    </row>
    <row r="891" spans="2:3" ht="15.75" customHeight="1" x14ac:dyDescent="0.2">
      <c r="B891" s="6"/>
      <c r="C891" s="6"/>
    </row>
    <row r="892" spans="2:3" ht="15.75" customHeight="1" x14ac:dyDescent="0.2">
      <c r="B892" s="6"/>
      <c r="C892" s="6"/>
    </row>
    <row r="893" spans="2:3" ht="15.75" customHeight="1" x14ac:dyDescent="0.2">
      <c r="B893" s="6"/>
      <c r="C893" s="6"/>
    </row>
    <row r="894" spans="2:3" ht="15.75" customHeight="1" x14ac:dyDescent="0.2">
      <c r="B894" s="6"/>
      <c r="C894" s="6"/>
    </row>
    <row r="895" spans="2:3" ht="15.75" customHeight="1" x14ac:dyDescent="0.2">
      <c r="B895" s="6"/>
      <c r="C895" s="6"/>
    </row>
    <row r="896" spans="2:3" ht="15.75" customHeight="1" x14ac:dyDescent="0.2">
      <c r="B896" s="6"/>
      <c r="C896" s="6"/>
    </row>
    <row r="897" spans="2:3" ht="15.75" customHeight="1" x14ac:dyDescent="0.2">
      <c r="B897" s="6"/>
      <c r="C897" s="6"/>
    </row>
    <row r="898" spans="2:3" ht="15.75" customHeight="1" x14ac:dyDescent="0.2">
      <c r="B898" s="6"/>
      <c r="C898" s="6"/>
    </row>
    <row r="899" spans="2:3" ht="15.75" customHeight="1" x14ac:dyDescent="0.2">
      <c r="B899" s="6"/>
      <c r="C899" s="6"/>
    </row>
    <row r="900" spans="2:3" ht="15.75" customHeight="1" x14ac:dyDescent="0.2">
      <c r="B900" s="6"/>
      <c r="C900" s="6"/>
    </row>
    <row r="901" spans="2:3" ht="15.75" customHeight="1" x14ac:dyDescent="0.2">
      <c r="B901" s="6"/>
      <c r="C901" s="6"/>
    </row>
    <row r="902" spans="2:3" ht="15.75" customHeight="1" x14ac:dyDescent="0.2">
      <c r="B902" s="6"/>
      <c r="C902" s="6"/>
    </row>
    <row r="903" spans="2:3" ht="15.75" customHeight="1" x14ac:dyDescent="0.2">
      <c r="B903" s="6"/>
      <c r="C903" s="6"/>
    </row>
    <row r="904" spans="2:3" ht="15.75" customHeight="1" x14ac:dyDescent="0.2">
      <c r="B904" s="6"/>
      <c r="C904" s="6"/>
    </row>
    <row r="905" spans="2:3" ht="15.75" customHeight="1" x14ac:dyDescent="0.2">
      <c r="B905" s="6"/>
      <c r="C905" s="6"/>
    </row>
    <row r="906" spans="2:3" ht="15.75" customHeight="1" x14ac:dyDescent="0.2">
      <c r="B906" s="6"/>
      <c r="C906" s="6"/>
    </row>
    <row r="907" spans="2:3" ht="15.75" customHeight="1" x14ac:dyDescent="0.2">
      <c r="B907" s="6"/>
      <c r="C907" s="6"/>
    </row>
    <row r="908" spans="2:3" ht="15.75" customHeight="1" x14ac:dyDescent="0.2">
      <c r="B908" s="6"/>
      <c r="C908" s="6"/>
    </row>
    <row r="909" spans="2:3" ht="15.75" customHeight="1" x14ac:dyDescent="0.2">
      <c r="B909" s="6"/>
      <c r="C909" s="6"/>
    </row>
    <row r="910" spans="2:3" ht="15.75" customHeight="1" x14ac:dyDescent="0.2">
      <c r="B910" s="6"/>
      <c r="C910" s="6"/>
    </row>
    <row r="911" spans="2:3" ht="15.75" customHeight="1" x14ac:dyDescent="0.2">
      <c r="B911" s="6"/>
      <c r="C911" s="6"/>
    </row>
    <row r="912" spans="2:3" ht="15.75" customHeight="1" x14ac:dyDescent="0.2">
      <c r="B912" s="6"/>
      <c r="C912" s="6"/>
    </row>
    <row r="913" spans="2:3" ht="15.75" customHeight="1" x14ac:dyDescent="0.2">
      <c r="B913" s="6"/>
      <c r="C913" s="6"/>
    </row>
    <row r="914" spans="2:3" ht="15.75" customHeight="1" x14ac:dyDescent="0.2">
      <c r="B914" s="6"/>
      <c r="C914" s="6"/>
    </row>
    <row r="915" spans="2:3" ht="15.75" customHeight="1" x14ac:dyDescent="0.2">
      <c r="B915" s="6"/>
      <c r="C915" s="6"/>
    </row>
    <row r="916" spans="2:3" ht="15.75" customHeight="1" x14ac:dyDescent="0.2">
      <c r="B916" s="6"/>
      <c r="C916" s="6"/>
    </row>
    <row r="917" spans="2:3" ht="15.75" customHeight="1" x14ac:dyDescent="0.2">
      <c r="B917" s="6"/>
      <c r="C917" s="6"/>
    </row>
    <row r="918" spans="2:3" ht="15.75" customHeight="1" x14ac:dyDescent="0.2">
      <c r="B918" s="6"/>
      <c r="C918" s="6"/>
    </row>
    <row r="919" spans="2:3" ht="15.75" customHeight="1" x14ac:dyDescent="0.2">
      <c r="B919" s="6"/>
      <c r="C919" s="6"/>
    </row>
    <row r="920" spans="2:3" ht="15.75" customHeight="1" x14ac:dyDescent="0.2">
      <c r="B920" s="6"/>
      <c r="C920" s="6"/>
    </row>
    <row r="921" spans="2:3" ht="15.75" customHeight="1" x14ac:dyDescent="0.2">
      <c r="B921" s="6"/>
      <c r="C921" s="6"/>
    </row>
    <row r="922" spans="2:3" ht="15.75" customHeight="1" x14ac:dyDescent="0.2">
      <c r="B922" s="6"/>
      <c r="C922" s="6"/>
    </row>
    <row r="923" spans="2:3" ht="15.75" customHeight="1" x14ac:dyDescent="0.2">
      <c r="B923" s="6"/>
      <c r="C923" s="6"/>
    </row>
    <row r="924" spans="2:3" ht="15.75" customHeight="1" x14ac:dyDescent="0.2">
      <c r="B924" s="6"/>
      <c r="C924" s="6"/>
    </row>
    <row r="925" spans="2:3" ht="15.75" customHeight="1" x14ac:dyDescent="0.2">
      <c r="B925" s="6"/>
      <c r="C925" s="6"/>
    </row>
    <row r="926" spans="2:3" ht="15.75" customHeight="1" x14ac:dyDescent="0.2">
      <c r="B926" s="6"/>
      <c r="C926" s="6"/>
    </row>
    <row r="927" spans="2:3" ht="15.75" customHeight="1" x14ac:dyDescent="0.2">
      <c r="B927" s="6"/>
      <c r="C927" s="6"/>
    </row>
    <row r="928" spans="2:3" ht="15.75" customHeight="1" x14ac:dyDescent="0.2">
      <c r="B928" s="6"/>
      <c r="C928" s="6"/>
    </row>
    <row r="929" spans="2:3" ht="15.75" customHeight="1" x14ac:dyDescent="0.2">
      <c r="B929" s="6"/>
      <c r="C929" s="6"/>
    </row>
    <row r="930" spans="2:3" ht="15.75" customHeight="1" x14ac:dyDescent="0.2">
      <c r="B930" s="6"/>
      <c r="C930" s="6"/>
    </row>
    <row r="931" spans="2:3" ht="15.75" customHeight="1" x14ac:dyDescent="0.2">
      <c r="B931" s="6"/>
      <c r="C931" s="6"/>
    </row>
    <row r="932" spans="2:3" ht="15.75" customHeight="1" x14ac:dyDescent="0.2">
      <c r="B932" s="6"/>
      <c r="C932" s="6"/>
    </row>
    <row r="933" spans="2:3" ht="15.75" customHeight="1" x14ac:dyDescent="0.2">
      <c r="B933" s="6"/>
      <c r="C933" s="6"/>
    </row>
    <row r="934" spans="2:3" ht="15.75" customHeight="1" x14ac:dyDescent="0.2">
      <c r="B934" s="6"/>
      <c r="C934" s="6"/>
    </row>
    <row r="935" spans="2:3" ht="15.75" customHeight="1" x14ac:dyDescent="0.2">
      <c r="B935" s="6"/>
      <c r="C935" s="6"/>
    </row>
    <row r="936" spans="2:3" ht="15.75" customHeight="1" x14ac:dyDescent="0.2">
      <c r="B936" s="6"/>
      <c r="C936" s="6"/>
    </row>
    <row r="937" spans="2:3" ht="15.75" customHeight="1" x14ac:dyDescent="0.2">
      <c r="B937" s="6"/>
      <c r="C937" s="6"/>
    </row>
    <row r="938" spans="2:3" ht="15.75" customHeight="1" x14ac:dyDescent="0.2">
      <c r="B938" s="6"/>
      <c r="C938" s="6"/>
    </row>
    <row r="939" spans="2:3" ht="15.75" customHeight="1" x14ac:dyDescent="0.2">
      <c r="B939" s="6"/>
      <c r="C939" s="6"/>
    </row>
    <row r="940" spans="2:3" ht="15.75" customHeight="1" x14ac:dyDescent="0.2">
      <c r="B940" s="6"/>
      <c r="C940" s="6"/>
    </row>
    <row r="941" spans="2:3" ht="15.75" customHeight="1" x14ac:dyDescent="0.2">
      <c r="B941" s="6"/>
      <c r="C941" s="6"/>
    </row>
    <row r="942" spans="2:3" ht="15.75" customHeight="1" x14ac:dyDescent="0.2">
      <c r="B942" s="6"/>
      <c r="C942" s="6"/>
    </row>
    <row r="943" spans="2:3" ht="15.75" customHeight="1" x14ac:dyDescent="0.2">
      <c r="B943" s="6"/>
      <c r="C943" s="6"/>
    </row>
    <row r="944" spans="2:3" ht="15.75" customHeight="1" x14ac:dyDescent="0.2">
      <c r="B944" s="6"/>
      <c r="C944" s="6"/>
    </row>
    <row r="945" spans="2:3" ht="15.75" customHeight="1" x14ac:dyDescent="0.2">
      <c r="B945" s="6"/>
      <c r="C945" s="6"/>
    </row>
    <row r="946" spans="2:3" ht="15.75" customHeight="1" x14ac:dyDescent="0.2">
      <c r="B946" s="6"/>
      <c r="C946" s="6"/>
    </row>
    <row r="947" spans="2:3" ht="15.75" customHeight="1" x14ac:dyDescent="0.2">
      <c r="B947" s="6"/>
      <c r="C947" s="6"/>
    </row>
    <row r="948" spans="2:3" ht="15.75" customHeight="1" x14ac:dyDescent="0.2">
      <c r="B948" s="6"/>
      <c r="C948" s="6"/>
    </row>
    <row r="949" spans="2:3" ht="15.75" customHeight="1" x14ac:dyDescent="0.2">
      <c r="B949" s="6"/>
      <c r="C949" s="6"/>
    </row>
    <row r="950" spans="2:3" ht="15.75" customHeight="1" x14ac:dyDescent="0.2">
      <c r="B950" s="6"/>
      <c r="C950" s="6"/>
    </row>
    <row r="951" spans="2:3" ht="15.75" customHeight="1" x14ac:dyDescent="0.2">
      <c r="B951" s="6"/>
      <c r="C951" s="6"/>
    </row>
    <row r="952" spans="2:3" ht="15.75" customHeight="1" x14ac:dyDescent="0.2">
      <c r="B952" s="6"/>
      <c r="C952" s="6"/>
    </row>
    <row r="953" spans="2:3" ht="15.75" customHeight="1" x14ac:dyDescent="0.2">
      <c r="B953" s="6"/>
      <c r="C953" s="6"/>
    </row>
    <row r="954" spans="2:3" ht="15.75" customHeight="1" x14ac:dyDescent="0.2">
      <c r="B954" s="6"/>
      <c r="C954" s="6"/>
    </row>
    <row r="955" spans="2:3" ht="15.75" customHeight="1" x14ac:dyDescent="0.2">
      <c r="B955" s="6"/>
      <c r="C955" s="6"/>
    </row>
    <row r="956" spans="2:3" ht="15.75" customHeight="1" x14ac:dyDescent="0.2">
      <c r="B956" s="6"/>
      <c r="C956" s="6"/>
    </row>
    <row r="957" spans="2:3" ht="15.75" customHeight="1" x14ac:dyDescent="0.2">
      <c r="B957" s="6"/>
      <c r="C957" s="6"/>
    </row>
    <row r="958" spans="2:3" ht="15.75" customHeight="1" x14ac:dyDescent="0.2">
      <c r="B958" s="6"/>
      <c r="C958" s="6"/>
    </row>
    <row r="959" spans="2:3" ht="15.75" customHeight="1" x14ac:dyDescent="0.2">
      <c r="B959" s="6"/>
      <c r="C959" s="6"/>
    </row>
    <row r="960" spans="2:3" ht="15.75" customHeight="1" x14ac:dyDescent="0.2">
      <c r="B960" s="6"/>
      <c r="C960" s="6"/>
    </row>
    <row r="961" spans="2:3" ht="15.75" customHeight="1" x14ac:dyDescent="0.2">
      <c r="B961" s="6"/>
      <c r="C961" s="6"/>
    </row>
    <row r="962" spans="2:3" ht="15.75" customHeight="1" x14ac:dyDescent="0.2">
      <c r="B962" s="6"/>
      <c r="C962" s="6"/>
    </row>
    <row r="963" spans="2:3" ht="15.75" customHeight="1" x14ac:dyDescent="0.2">
      <c r="B963" s="6"/>
      <c r="C963" s="6"/>
    </row>
    <row r="964" spans="2:3" ht="15.75" customHeight="1" x14ac:dyDescent="0.2">
      <c r="B964" s="6"/>
      <c r="C964" s="6"/>
    </row>
    <row r="965" spans="2:3" ht="15.75" customHeight="1" x14ac:dyDescent="0.2">
      <c r="B965" s="6"/>
      <c r="C965" s="6"/>
    </row>
    <row r="966" spans="2:3" ht="15.75" customHeight="1" x14ac:dyDescent="0.2">
      <c r="B966" s="6"/>
      <c r="C966" s="6"/>
    </row>
    <row r="967" spans="2:3" ht="15.75" customHeight="1" x14ac:dyDescent="0.2">
      <c r="B967" s="6"/>
      <c r="C967" s="6"/>
    </row>
    <row r="968" spans="2:3" ht="15.75" customHeight="1" x14ac:dyDescent="0.2">
      <c r="B968" s="6"/>
      <c r="C968" s="6"/>
    </row>
    <row r="969" spans="2:3" ht="15.75" customHeight="1" x14ac:dyDescent="0.2">
      <c r="B969" s="6"/>
      <c r="C969" s="6"/>
    </row>
    <row r="970" spans="2:3" ht="15.75" customHeight="1" x14ac:dyDescent="0.2">
      <c r="B970" s="6"/>
      <c r="C970" s="6"/>
    </row>
    <row r="971" spans="2:3" ht="15.75" customHeight="1" x14ac:dyDescent="0.2">
      <c r="B971" s="6"/>
      <c r="C971" s="6"/>
    </row>
    <row r="972" spans="2:3" ht="15.75" customHeight="1" x14ac:dyDescent="0.2">
      <c r="B972" s="6"/>
      <c r="C972" s="6"/>
    </row>
    <row r="973" spans="2:3" ht="15.75" customHeight="1" x14ac:dyDescent="0.2">
      <c r="B973" s="6"/>
      <c r="C973" s="6"/>
    </row>
    <row r="974" spans="2:3" ht="15.75" customHeight="1" x14ac:dyDescent="0.2">
      <c r="B974" s="6"/>
      <c r="C974" s="6"/>
    </row>
    <row r="975" spans="2:3" ht="15.75" customHeight="1" x14ac:dyDescent="0.2">
      <c r="B975" s="6"/>
      <c r="C975" s="6"/>
    </row>
    <row r="976" spans="2:3" ht="15.75" customHeight="1" x14ac:dyDescent="0.2">
      <c r="B976" s="6"/>
      <c r="C976" s="6"/>
    </row>
    <row r="977" spans="2:3" ht="15.75" customHeight="1" x14ac:dyDescent="0.2">
      <c r="B977" s="6"/>
      <c r="C977" s="6"/>
    </row>
    <row r="978" spans="2:3" ht="15.75" customHeight="1" x14ac:dyDescent="0.2">
      <c r="B978" s="6"/>
      <c r="C978" s="6"/>
    </row>
    <row r="979" spans="2:3" ht="15.75" customHeight="1" x14ac:dyDescent="0.2">
      <c r="B979" s="6"/>
      <c r="C979" s="6"/>
    </row>
    <row r="980" spans="2:3" ht="15.75" customHeight="1" x14ac:dyDescent="0.2">
      <c r="B980" s="6"/>
      <c r="C980" s="6"/>
    </row>
    <row r="981" spans="2:3" ht="15.75" customHeight="1" x14ac:dyDescent="0.2">
      <c r="B981" s="6"/>
      <c r="C981" s="6"/>
    </row>
    <row r="982" spans="2:3" ht="15.75" customHeight="1" x14ac:dyDescent="0.2">
      <c r="B982" s="6"/>
      <c r="C982" s="6"/>
    </row>
    <row r="983" spans="2:3" ht="15.75" customHeight="1" x14ac:dyDescent="0.2">
      <c r="B983" s="6"/>
      <c r="C983" s="6"/>
    </row>
    <row r="984" spans="2:3" ht="15.75" customHeight="1" x14ac:dyDescent="0.2">
      <c r="B984" s="6"/>
      <c r="C984" s="6"/>
    </row>
    <row r="985" spans="2:3" ht="15.75" customHeight="1" x14ac:dyDescent="0.2">
      <c r="B985" s="6"/>
      <c r="C985" s="6"/>
    </row>
    <row r="986" spans="2:3" ht="15.75" customHeight="1" x14ac:dyDescent="0.2">
      <c r="B986" s="6"/>
      <c r="C986" s="6"/>
    </row>
    <row r="987" spans="2:3" ht="15.75" customHeight="1" x14ac:dyDescent="0.2">
      <c r="B987" s="6"/>
      <c r="C987" s="6"/>
    </row>
    <row r="988" spans="2:3" ht="15.75" customHeight="1" x14ac:dyDescent="0.2">
      <c r="B988" s="6"/>
      <c r="C988" s="6"/>
    </row>
    <row r="989" spans="2:3" ht="15.75" customHeight="1" x14ac:dyDescent="0.2">
      <c r="B989" s="6"/>
      <c r="C989" s="6"/>
    </row>
    <row r="990" spans="2:3" ht="15.75" customHeight="1" x14ac:dyDescent="0.2">
      <c r="B990" s="6"/>
      <c r="C990" s="6"/>
    </row>
    <row r="991" spans="2:3" ht="15.75" customHeight="1" x14ac:dyDescent="0.2">
      <c r="B991" s="6"/>
      <c r="C991" s="6"/>
    </row>
    <row r="992" spans="2:3" ht="15.75" customHeight="1" x14ac:dyDescent="0.2">
      <c r="B992" s="6"/>
      <c r="C992" s="6"/>
    </row>
    <row r="993" spans="2:3" ht="15.75" customHeight="1" x14ac:dyDescent="0.2">
      <c r="B993" s="6"/>
      <c r="C993" s="6"/>
    </row>
    <row r="994" spans="2:3" ht="15.75" customHeight="1" x14ac:dyDescent="0.2">
      <c r="B994" s="6"/>
      <c r="C994" s="6"/>
    </row>
    <row r="995" spans="2:3" ht="15.75" customHeight="1" x14ac:dyDescent="0.2">
      <c r="B995" s="6"/>
      <c r="C995" s="6"/>
    </row>
    <row r="996" spans="2:3" ht="15.75" customHeight="1" x14ac:dyDescent="0.2">
      <c r="B996" s="6"/>
      <c r="C996" s="6"/>
    </row>
  </sheetData>
  <sheetProtection sheet="1" objects="1" scenarios="1"/>
  <mergeCells count="4">
    <mergeCell ref="B4:C4"/>
    <mergeCell ref="B12:C12"/>
    <mergeCell ref="B17:C17"/>
    <mergeCell ref="B23:C23"/>
  </mergeCells>
  <hyperlinks>
    <hyperlink ref="D3" r:id="rId1" xr:uid="{00000000-0004-0000-0100-000000000000}"/>
    <hyperlink ref="E3" r:id="rId2" xr:uid="{00000000-0004-0000-0100-000001000000}"/>
    <hyperlink ref="F3" r:id="rId3" xr:uid="{00000000-0004-0000-0100-000002000000}"/>
    <hyperlink ref="G3" r:id="rId4" xr:uid="{00000000-0004-0000-0100-000003000000}"/>
    <hyperlink ref="I3" r:id="rId5" xr:uid="{00000000-0004-0000-0100-000004000000}"/>
    <hyperlink ref="M3" r:id="rId6" xr:uid="{00000000-0004-0000-0100-000005000000}"/>
    <hyperlink ref="N3" r:id="rId7" xr:uid="{00000000-0004-0000-0100-000006000000}"/>
    <hyperlink ref="O3" r:id="rId8" xr:uid="{00000000-0004-0000-0100-000007000000}"/>
    <hyperlink ref="P3" r:id="rId9" xr:uid="{00000000-0004-0000-0100-000008000000}"/>
    <hyperlink ref="Q3" r:id="rId10" xr:uid="{00000000-0004-0000-0100-000009000000}"/>
    <hyperlink ref="R3" r:id="rId11" xr:uid="{00000000-0004-0000-0100-00000A000000}"/>
    <hyperlink ref="S3" r:id="rId12" xr:uid="{00000000-0004-0000-0100-00000B000000}"/>
    <hyperlink ref="T3" r:id="rId13" xr:uid="{00000000-0004-0000-0100-00000C000000}"/>
    <hyperlink ref="V3" r:id="rId14" xr:uid="{00000000-0004-0000-0100-00000D000000}"/>
    <hyperlink ref="W3" r:id="rId15" xr:uid="{00000000-0004-0000-0100-00000E000000}"/>
    <hyperlink ref="X3" r:id="rId16" xr:uid="{00000000-0004-0000-0100-00000F000000}"/>
    <hyperlink ref="Y3" r:id="rId17" xr:uid="{00000000-0004-0000-0100-000010000000}"/>
    <hyperlink ref="AA3" r:id="rId18" xr:uid="{00000000-0004-0000-0100-000011000000}"/>
    <hyperlink ref="AB3" r:id="rId19" xr:uid="{00000000-0004-0000-0100-000012000000}"/>
    <hyperlink ref="AD3" r:id="rId20" xr:uid="{00000000-0004-0000-0100-000013000000}"/>
    <hyperlink ref="AC3" r:id="rId21" xr:uid="{00000000-0004-0000-0100-000014000000}"/>
    <hyperlink ref="AE3" r:id="rId22" xr:uid="{00000000-0004-0000-0100-000015000000}"/>
    <hyperlink ref="BR3" r:id="rId23" xr:uid="{00000000-0004-0000-0100-000016000000}"/>
    <hyperlink ref="BS3" r:id="rId24" xr:uid="{00000000-0004-0000-0100-000017000000}"/>
    <hyperlink ref="BT3" r:id="rId25" xr:uid="{00000000-0004-0000-0100-000018000000}"/>
    <hyperlink ref="BU3" r:id="rId26" xr:uid="{00000000-0004-0000-0100-000019000000}"/>
    <hyperlink ref="BV3" r:id="rId27" xr:uid="{00000000-0004-0000-0100-00001A000000}"/>
    <hyperlink ref="BW3" r:id="rId28" xr:uid="{00000000-0004-0000-0100-00001B000000}"/>
    <hyperlink ref="BX3" r:id="rId29" xr:uid="{00000000-0004-0000-0100-00001C000000}"/>
    <hyperlink ref="BY3" r:id="rId30" xr:uid="{00000000-0004-0000-0100-00001D000000}"/>
    <hyperlink ref="CA3" r:id="rId31" xr:uid="{00000000-0004-0000-0100-00001F000000}"/>
    <hyperlink ref="CB3" r:id="rId32" xr:uid="{00000000-0004-0000-0100-000020000000}"/>
    <hyperlink ref="CF3" r:id="rId33" xr:uid="{00000000-0004-0000-0100-000021000000}"/>
    <hyperlink ref="CG3" r:id="rId34" xr:uid="{00000000-0004-0000-0100-000022000000}"/>
    <hyperlink ref="CH3" r:id="rId35" xr:uid="{00000000-0004-0000-0100-000023000000}"/>
    <hyperlink ref="CI3" r:id="rId36" xr:uid="{00000000-0004-0000-0100-000024000000}"/>
    <hyperlink ref="CJ3" r:id="rId37" xr:uid="{00000000-0004-0000-0100-000025000000}"/>
    <hyperlink ref="CK3" r:id="rId38" xr:uid="{00000000-0004-0000-0100-000026000000}"/>
    <hyperlink ref="CL3" r:id="rId39" xr:uid="{00000000-0004-0000-0100-000027000000}"/>
    <hyperlink ref="CM3" r:id="rId40" xr:uid="{00000000-0004-0000-0100-000028000000}"/>
    <hyperlink ref="CN3" r:id="rId41" display="R v B(A), 2014 NSPC 63 (Negative, Youth, publication ban)" xr:uid="{00000000-0004-0000-0100-000029000000}"/>
    <hyperlink ref="CO3" r:id="rId42" display="R v Souvannarath, 2018 NSSC 96 (Positive)" xr:uid="{00000000-0004-0000-0100-00002A000000}"/>
    <hyperlink ref="CP3" r:id="rId43" xr:uid="{00000000-0004-0000-0100-00002B000000}"/>
    <hyperlink ref="CQ3" r:id="rId44" xr:uid="{00000000-0004-0000-0100-00002C000000}"/>
    <hyperlink ref="CR3" r:id="rId45" xr:uid="{00000000-0004-0000-0100-00002D000000}"/>
    <hyperlink ref="CS3" r:id="rId46" xr:uid="{00000000-0004-0000-0100-00002E000000}"/>
    <hyperlink ref="CT3" r:id="rId47" xr:uid="{00000000-0004-0000-0100-00002F000000}"/>
    <hyperlink ref="CU3" r:id="rId48" xr:uid="{00000000-0004-0000-0100-000030000000}"/>
    <hyperlink ref="CV3" r:id="rId49" xr:uid="{00000000-0004-0000-0100-000031000000}"/>
    <hyperlink ref="CX3" r:id="rId50" display="R c Elmerhebi, 2008 QCCQ 10532_x000a_(Positive)" xr:uid="{00000000-0004-0000-0100-000032000000}"/>
    <hyperlink ref="CY3" r:id="rId51" display="R c X, 2009 QCCQ 4636_x000a_(Positive)" xr:uid="{00000000-0004-0000-0100-000033000000}"/>
    <hyperlink ref="CZ3" r:id="rId52" xr:uid="{00000000-0004-0000-0100-000034000000}"/>
    <hyperlink ref="DA3" r:id="rId53" xr:uid="{00000000-0004-0000-0100-000035000000}"/>
    <hyperlink ref="DB3" r:id="rId54" xr:uid="{00000000-0004-0000-0100-000036000000}"/>
    <hyperlink ref="DC3" r:id="rId55" xr:uid="{00000000-0004-0000-0100-000037000000}"/>
    <hyperlink ref="DD3" r:id="rId56" xr:uid="{00000000-0004-0000-0100-000038000000}"/>
    <hyperlink ref="DE3" r:id="rId57" xr:uid="{00000000-0004-0000-0100-000039000000}"/>
    <hyperlink ref="DF3" r:id="rId58" xr:uid="{00000000-0004-0000-0100-00003A000000}"/>
    <hyperlink ref="DG3" r:id="rId59" xr:uid="{00000000-0004-0000-0100-00003B000000}"/>
    <hyperlink ref="DH3" r:id="rId60" xr:uid="{00000000-0004-0000-0100-00003C000000}"/>
    <hyperlink ref="DI3" r:id="rId61" xr:uid="{00000000-0004-0000-0100-00003D000000}"/>
    <hyperlink ref="DJ3" r:id="rId62" xr:uid="{00000000-0004-0000-0100-00003E000000}"/>
    <hyperlink ref="DK3" r:id="rId63" xr:uid="{00000000-0004-0000-0100-00003F000000}"/>
    <hyperlink ref="DL3" r:id="rId64" xr:uid="{00000000-0004-0000-0100-000040000000}"/>
    <hyperlink ref="DM3" r:id="rId65" xr:uid="{00000000-0004-0000-0100-000041000000}"/>
    <hyperlink ref="DN3" r:id="rId66" xr:uid="{00000000-0004-0000-0100-000042000000}"/>
    <hyperlink ref="DO3" r:id="rId67" xr:uid="{00000000-0004-0000-0100-000043000000}"/>
    <hyperlink ref="DP3" r:id="rId68" xr:uid="{00000000-0004-0000-0100-000044000000}"/>
    <hyperlink ref="DQ3" r:id="rId69" location="!fragment//BQCwhgziBcwMYgK4DsDWszIQewE4BUBTADwBdoByCgSgBpltTCIBFRQ3AT0otokLC4EbDtyp8BQkAGU8pAELcASgFEAMioBqAQQByAYRW1SYAEbRS2ONWpA" xr:uid="{00000000-0004-0000-0100-000045000000}"/>
    <hyperlink ref="DR3" r:id="rId70" xr:uid="{00000000-0004-0000-0100-000046000000}"/>
    <hyperlink ref="DU3" r:id="rId71" xr:uid="{00000000-0004-0000-0100-000047000000}"/>
    <hyperlink ref="DV3" r:id="rId72" xr:uid="{00000000-0004-0000-0100-000048000000}"/>
    <hyperlink ref="DW3" r:id="rId73" xr:uid="{00000000-0004-0000-0100-000049000000}"/>
    <hyperlink ref="DX3" r:id="rId74" xr:uid="{00000000-0004-0000-0100-00004A000000}"/>
    <hyperlink ref="DY3" r:id="rId75" xr:uid="{00000000-0004-0000-0100-00004B000000}"/>
    <hyperlink ref="DZ3" r:id="rId76" xr:uid="{00000000-0004-0000-0100-00004C000000}"/>
    <hyperlink ref="EA3" r:id="rId77" xr:uid="{00000000-0004-0000-0100-00004D000000}"/>
    <hyperlink ref="EB3" r:id="rId78" xr:uid="{00000000-0004-0000-0100-00004E000000}"/>
    <hyperlink ref="EC3" r:id="rId79" xr:uid="{00000000-0004-0000-0100-00004F000000}"/>
    <hyperlink ref="ED3" r:id="rId80" xr:uid="{00000000-0004-0000-0100-000050000000}"/>
    <hyperlink ref="BZ3" r:id="rId81" xr:uid="{00000000-0004-0000-0100-00001E000000}"/>
    <hyperlink ref="CW3" r:id="rId82" display="R c Presseault, 2007 QCCQ 384 " xr:uid="{C6000866-E544-8D49-9930-9416D85F9241}"/>
  </hyperlinks>
  <pageMargins left="0.7" right="0.7" top="0.75" bottom="0.75" header="0" footer="0"/>
  <pageSetup orientation="portrait"/>
  <drawing r:id="rId8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B8BD4-CA40-4EAF-AA8E-547F91E08781}">
  <sheetPr>
    <outlinePr summaryBelow="0" summaryRight="0"/>
  </sheetPr>
  <dimension ref="A1:AJ919"/>
  <sheetViews>
    <sheetView tabSelected="1" zoomScale="90" zoomScaleNormal="90" workbookViewId="0">
      <pane xSplit="3" ySplit="3" topLeftCell="D4" activePane="bottomRight" state="frozen"/>
      <selection pane="topRight" activeCell="D1" sqref="D1"/>
      <selection pane="bottomLeft" activeCell="A3" sqref="A3"/>
      <selection pane="bottomRight" activeCell="C4" sqref="C4"/>
    </sheetView>
  </sheetViews>
  <sheetFormatPr baseColWidth="10" defaultColWidth="12.6640625" defaultRowHeight="15.75" customHeight="1" x14ac:dyDescent="0.2"/>
  <cols>
    <col min="1" max="1" width="11.5" style="30" customWidth="1"/>
    <col min="2" max="2" width="6.33203125" style="119" customWidth="1"/>
    <col min="3" max="3" width="62.6640625" style="30" customWidth="1"/>
    <col min="4" max="4" width="42.83203125" style="30" customWidth="1"/>
    <col min="5" max="5" width="18.33203125" style="30" customWidth="1"/>
    <col min="6" max="6" width="36.33203125" style="30" customWidth="1"/>
    <col min="7" max="7" width="15.1640625" style="30" customWidth="1"/>
    <col min="8" max="8" width="21.33203125" style="30" customWidth="1"/>
    <col min="9" max="9" width="17" style="30" customWidth="1"/>
    <col min="10" max="10" width="16.6640625" style="30" customWidth="1"/>
    <col min="11" max="11" width="10.1640625" style="30" customWidth="1"/>
    <col min="12" max="12" width="18.5" style="30" customWidth="1"/>
    <col min="13" max="13" width="14.33203125" style="30" customWidth="1"/>
    <col min="14" max="14" width="114.83203125" style="30" customWidth="1"/>
    <col min="15" max="16" width="12.6640625" style="30"/>
    <col min="17" max="17" width="18.5" style="30" customWidth="1"/>
    <col min="18" max="18" width="14.6640625" style="30" customWidth="1"/>
    <col min="19" max="19" width="36" style="30" customWidth="1"/>
    <col min="20" max="20" width="105.6640625" style="30" customWidth="1"/>
    <col min="21" max="21" width="136.5" style="30" customWidth="1"/>
    <col min="22" max="22" width="52.33203125" style="30" customWidth="1"/>
    <col min="23" max="23" width="27.6640625" style="30" customWidth="1"/>
    <col min="24" max="24" width="114" style="30" customWidth="1"/>
    <col min="25" max="25" width="32.6640625" style="30" customWidth="1"/>
    <col min="26" max="26" width="48.33203125" style="30" customWidth="1"/>
    <col min="27" max="27" width="22.5" style="30" customWidth="1"/>
    <col min="28" max="28" width="59" style="30" customWidth="1"/>
    <col min="29" max="29" width="21.6640625" style="30" customWidth="1"/>
    <col min="30" max="30" width="120.33203125" style="30" customWidth="1"/>
    <col min="31" max="31" width="16.6640625" style="30" customWidth="1"/>
    <col min="32" max="32" width="35.1640625" style="30" customWidth="1"/>
    <col min="33" max="33" width="13.6640625" style="30" customWidth="1"/>
    <col min="34" max="34" width="16" style="30" customWidth="1"/>
    <col min="35" max="35" width="63" style="30" customWidth="1"/>
    <col min="36" max="36" width="43.5" style="30" customWidth="1"/>
    <col min="37" max="16384" width="12.6640625" style="30"/>
  </cols>
  <sheetData>
    <row r="1" spans="1:36" ht="14" x14ac:dyDescent="0.2">
      <c r="B1" s="115"/>
      <c r="C1" s="31"/>
      <c r="D1" s="32"/>
      <c r="E1" s="32"/>
      <c r="F1" s="32"/>
      <c r="G1" s="33"/>
      <c r="H1" s="33"/>
      <c r="I1" s="32"/>
      <c r="J1" s="32"/>
      <c r="K1" s="32"/>
      <c r="L1" s="32"/>
      <c r="M1" s="32"/>
      <c r="N1" s="34"/>
    </row>
    <row r="2" spans="1:36" ht="57" customHeight="1" x14ac:dyDescent="0.2">
      <c r="A2" s="182"/>
      <c r="B2" s="182"/>
      <c r="C2" s="182"/>
      <c r="D2" s="32"/>
      <c r="E2" s="32"/>
      <c r="F2" s="32"/>
      <c r="G2" s="33"/>
      <c r="H2" s="33"/>
      <c r="I2" s="32"/>
      <c r="J2" s="32"/>
      <c r="K2" s="32"/>
      <c r="L2" s="32"/>
      <c r="M2" s="32"/>
      <c r="N2" s="34"/>
    </row>
    <row r="3" spans="1:36" ht="74.25" customHeight="1" x14ac:dyDescent="0.2">
      <c r="A3" s="116" t="s">
        <v>213</v>
      </c>
      <c r="B3" s="116" t="s">
        <v>214</v>
      </c>
      <c r="C3" s="109" t="s">
        <v>215</v>
      </c>
      <c r="D3" s="35" t="s">
        <v>216</v>
      </c>
      <c r="E3" s="35" t="s">
        <v>217</v>
      </c>
      <c r="F3" s="35" t="s">
        <v>218</v>
      </c>
      <c r="G3" s="36" t="s">
        <v>219</v>
      </c>
      <c r="H3" s="36" t="s">
        <v>220</v>
      </c>
      <c r="I3" s="35" t="s">
        <v>221</v>
      </c>
      <c r="J3" s="35" t="s">
        <v>222</v>
      </c>
      <c r="K3" s="35" t="s">
        <v>223</v>
      </c>
      <c r="L3" s="35" t="s">
        <v>224</v>
      </c>
      <c r="M3" s="35" t="s">
        <v>225</v>
      </c>
      <c r="N3" s="125" t="s">
        <v>226</v>
      </c>
      <c r="O3" s="35" t="s">
        <v>227</v>
      </c>
      <c r="P3" s="35" t="s">
        <v>228</v>
      </c>
      <c r="Q3" s="35" t="s">
        <v>229</v>
      </c>
      <c r="R3" s="35" t="s">
        <v>230</v>
      </c>
      <c r="S3" s="35" t="s">
        <v>231</v>
      </c>
      <c r="T3" s="125" t="s">
        <v>232</v>
      </c>
      <c r="U3" s="35" t="s">
        <v>233</v>
      </c>
      <c r="V3" s="35" t="s">
        <v>234</v>
      </c>
      <c r="W3" s="35" t="s">
        <v>235</v>
      </c>
      <c r="X3" s="35" t="s">
        <v>236</v>
      </c>
      <c r="Y3" s="35" t="s">
        <v>237</v>
      </c>
      <c r="Z3" s="35" t="s">
        <v>238</v>
      </c>
      <c r="AA3" s="35" t="s">
        <v>239</v>
      </c>
      <c r="AB3" s="35" t="s">
        <v>240</v>
      </c>
      <c r="AC3" s="35" t="s">
        <v>241</v>
      </c>
      <c r="AD3" s="35" t="s">
        <v>242</v>
      </c>
      <c r="AE3" s="35" t="s">
        <v>243</v>
      </c>
      <c r="AF3" s="35" t="s">
        <v>244</v>
      </c>
      <c r="AG3" s="35" t="s">
        <v>245</v>
      </c>
      <c r="AH3" s="35" t="s">
        <v>246</v>
      </c>
      <c r="AI3" s="35" t="s">
        <v>247</v>
      </c>
      <c r="AJ3" s="35" t="s">
        <v>248</v>
      </c>
    </row>
    <row r="4" spans="1:36" ht="285" x14ac:dyDescent="0.2">
      <c r="A4" s="104" t="s">
        <v>249</v>
      </c>
      <c r="B4" s="117">
        <v>1</v>
      </c>
      <c r="C4" s="71" t="s">
        <v>250</v>
      </c>
      <c r="D4" s="38" t="s">
        <v>251</v>
      </c>
      <c r="E4" s="38" t="s">
        <v>252</v>
      </c>
      <c r="F4" s="38" t="s">
        <v>253</v>
      </c>
      <c r="G4" s="39" t="s">
        <v>254</v>
      </c>
      <c r="H4" s="39" t="s">
        <v>255</v>
      </c>
      <c r="I4" s="38" t="s">
        <v>256</v>
      </c>
      <c r="J4" s="38" t="s">
        <v>257</v>
      </c>
      <c r="K4" s="38" t="s">
        <v>258</v>
      </c>
      <c r="L4" s="38" t="s">
        <v>259</v>
      </c>
      <c r="M4" s="38" t="s">
        <v>260</v>
      </c>
      <c r="N4" s="40" t="s">
        <v>261</v>
      </c>
      <c r="O4" s="38" t="s">
        <v>262</v>
      </c>
      <c r="P4" s="38" t="s">
        <v>262</v>
      </c>
      <c r="Q4" s="38" t="s">
        <v>262</v>
      </c>
      <c r="R4" s="38" t="s">
        <v>262</v>
      </c>
      <c r="S4" s="38" t="s">
        <v>262</v>
      </c>
      <c r="T4" s="38" t="s">
        <v>263</v>
      </c>
      <c r="U4" s="38" t="s">
        <v>264</v>
      </c>
      <c r="V4" s="38" t="s">
        <v>265</v>
      </c>
      <c r="W4" s="38" t="s">
        <v>262</v>
      </c>
      <c r="X4" s="38" t="s">
        <v>266</v>
      </c>
      <c r="Y4" s="38" t="s">
        <v>262</v>
      </c>
      <c r="Z4" s="38" t="s">
        <v>267</v>
      </c>
      <c r="AA4" s="38" t="s">
        <v>268</v>
      </c>
      <c r="AB4" s="38" t="s">
        <v>268</v>
      </c>
      <c r="AC4" s="38" t="s">
        <v>269</v>
      </c>
      <c r="AD4" s="38" t="s">
        <v>270</v>
      </c>
      <c r="AE4" s="38" t="s">
        <v>262</v>
      </c>
      <c r="AF4" s="38" t="s">
        <v>262</v>
      </c>
      <c r="AG4" s="38" t="s">
        <v>271</v>
      </c>
      <c r="AH4" s="38" t="s">
        <v>272</v>
      </c>
      <c r="AI4" s="38" t="s">
        <v>273</v>
      </c>
      <c r="AJ4" s="38" t="s">
        <v>274</v>
      </c>
    </row>
    <row r="5" spans="1:36" ht="225" x14ac:dyDescent="0.2">
      <c r="A5" s="105"/>
      <c r="B5" s="117">
        <v>2</v>
      </c>
      <c r="C5" s="42" t="s">
        <v>275</v>
      </c>
      <c r="D5" s="43" t="s">
        <v>276</v>
      </c>
      <c r="E5" s="43" t="s">
        <v>277</v>
      </c>
      <c r="F5" s="43" t="s">
        <v>278</v>
      </c>
      <c r="G5" s="44" t="s">
        <v>262</v>
      </c>
      <c r="H5" s="44" t="s">
        <v>279</v>
      </c>
      <c r="I5" s="43" t="s">
        <v>280</v>
      </c>
      <c r="J5" s="43" t="s">
        <v>281</v>
      </c>
      <c r="K5" s="43" t="s">
        <v>258</v>
      </c>
      <c r="L5" s="43" t="s">
        <v>262</v>
      </c>
      <c r="M5" s="43" t="s">
        <v>262</v>
      </c>
      <c r="N5" s="43" t="s">
        <v>282</v>
      </c>
      <c r="O5" s="43" t="s">
        <v>262</v>
      </c>
      <c r="P5" s="43" t="s">
        <v>258</v>
      </c>
      <c r="Q5" s="43" t="s">
        <v>283</v>
      </c>
      <c r="R5" s="43" t="s">
        <v>262</v>
      </c>
      <c r="S5" s="43" t="s">
        <v>284</v>
      </c>
      <c r="T5" s="43" t="s">
        <v>285</v>
      </c>
      <c r="U5" s="43" t="s">
        <v>286</v>
      </c>
      <c r="V5" s="43" t="s">
        <v>287</v>
      </c>
      <c r="W5" s="43" t="s">
        <v>283</v>
      </c>
      <c r="X5" s="43" t="s">
        <v>288</v>
      </c>
      <c r="Y5" s="43" t="s">
        <v>289</v>
      </c>
      <c r="Z5" s="43" t="s">
        <v>290</v>
      </c>
      <c r="AA5" s="43" t="s">
        <v>291</v>
      </c>
      <c r="AB5" s="43" t="s">
        <v>292</v>
      </c>
      <c r="AC5" s="43" t="s">
        <v>293</v>
      </c>
      <c r="AD5" s="43" t="s">
        <v>294</v>
      </c>
      <c r="AE5" s="43" t="s">
        <v>262</v>
      </c>
      <c r="AF5" s="43" t="s">
        <v>295</v>
      </c>
      <c r="AG5" s="43" t="s">
        <v>296</v>
      </c>
      <c r="AH5" s="43" t="s">
        <v>297</v>
      </c>
      <c r="AI5" s="43" t="s">
        <v>273</v>
      </c>
      <c r="AJ5" s="43" t="s">
        <v>298</v>
      </c>
    </row>
    <row r="6" spans="1:36" ht="165" x14ac:dyDescent="0.2">
      <c r="A6" s="106"/>
      <c r="B6" s="117">
        <v>3</v>
      </c>
      <c r="C6" s="45" t="s">
        <v>299</v>
      </c>
      <c r="D6" s="46" t="s">
        <v>300</v>
      </c>
      <c r="E6" s="46" t="s">
        <v>301</v>
      </c>
      <c r="F6" s="46" t="s">
        <v>278</v>
      </c>
      <c r="G6" s="47" t="s">
        <v>302</v>
      </c>
      <c r="H6" s="47" t="s">
        <v>303</v>
      </c>
      <c r="I6" s="46" t="s">
        <v>304</v>
      </c>
      <c r="J6" s="46" t="s">
        <v>305</v>
      </c>
      <c r="K6" s="46" t="s">
        <v>258</v>
      </c>
      <c r="L6" s="46" t="s">
        <v>306</v>
      </c>
      <c r="M6" s="46" t="s">
        <v>262</v>
      </c>
      <c r="N6" s="46" t="s">
        <v>307</v>
      </c>
      <c r="O6" s="46" t="s">
        <v>308</v>
      </c>
      <c r="P6" s="46" t="s">
        <v>258</v>
      </c>
      <c r="Q6" s="46" t="s">
        <v>283</v>
      </c>
      <c r="R6" s="46" t="s">
        <v>262</v>
      </c>
      <c r="S6" s="46" t="s">
        <v>262</v>
      </c>
      <c r="T6" s="46" t="s">
        <v>309</v>
      </c>
      <c r="U6" s="46" t="s">
        <v>310</v>
      </c>
      <c r="V6" s="46" t="s">
        <v>311</v>
      </c>
      <c r="W6" s="46" t="s">
        <v>283</v>
      </c>
      <c r="X6" s="46" t="s">
        <v>312</v>
      </c>
      <c r="Y6" s="46" t="s">
        <v>262</v>
      </c>
      <c r="Z6" s="46" t="s">
        <v>313</v>
      </c>
      <c r="AA6" s="46" t="s">
        <v>314</v>
      </c>
      <c r="AB6" s="46" t="s">
        <v>315</v>
      </c>
      <c r="AC6" s="46" t="s">
        <v>262</v>
      </c>
      <c r="AD6" s="46" t="s">
        <v>316</v>
      </c>
      <c r="AE6" s="46" t="s">
        <v>262</v>
      </c>
      <c r="AF6" s="46">
        <v>0</v>
      </c>
      <c r="AG6" s="46" t="s">
        <v>317</v>
      </c>
      <c r="AH6" s="46" t="s">
        <v>297</v>
      </c>
      <c r="AI6" s="46" t="s">
        <v>273</v>
      </c>
      <c r="AJ6" s="46" t="s">
        <v>298</v>
      </c>
    </row>
    <row r="7" spans="1:36" ht="150" x14ac:dyDescent="0.2">
      <c r="A7" s="104"/>
      <c r="B7" s="117">
        <v>4</v>
      </c>
      <c r="C7" s="66" t="s">
        <v>318</v>
      </c>
      <c r="D7" s="48" t="s">
        <v>319</v>
      </c>
      <c r="E7" s="43" t="s">
        <v>320</v>
      </c>
      <c r="F7" s="43" t="s">
        <v>321</v>
      </c>
      <c r="G7" s="44" t="s">
        <v>322</v>
      </c>
      <c r="H7" s="48" t="s">
        <v>323</v>
      </c>
      <c r="I7" s="43" t="s">
        <v>324</v>
      </c>
      <c r="J7" s="43" t="s">
        <v>325</v>
      </c>
      <c r="K7" s="43" t="s">
        <v>258</v>
      </c>
      <c r="L7" s="43" t="s">
        <v>326</v>
      </c>
      <c r="M7" s="48" t="s">
        <v>262</v>
      </c>
      <c r="N7" s="49" t="s">
        <v>327</v>
      </c>
      <c r="O7" s="48" t="s">
        <v>262</v>
      </c>
      <c r="P7" s="48" t="s">
        <v>262</v>
      </c>
      <c r="Q7" s="48" t="s">
        <v>328</v>
      </c>
      <c r="R7" s="48" t="s">
        <v>328</v>
      </c>
      <c r="S7" s="50" t="s">
        <v>329</v>
      </c>
      <c r="T7" s="50" t="s">
        <v>330</v>
      </c>
      <c r="U7" s="50" t="s">
        <v>331</v>
      </c>
      <c r="V7" s="48" t="s">
        <v>332</v>
      </c>
      <c r="W7" s="48" t="s">
        <v>333</v>
      </c>
      <c r="X7" s="50" t="s">
        <v>334</v>
      </c>
      <c r="Y7" s="48" t="s">
        <v>262</v>
      </c>
      <c r="Z7" s="48" t="s">
        <v>262</v>
      </c>
      <c r="AA7" s="48" t="s">
        <v>314</v>
      </c>
      <c r="AB7" s="48" t="s">
        <v>335</v>
      </c>
      <c r="AC7" s="48" t="s">
        <v>262</v>
      </c>
      <c r="AD7" s="50" t="s">
        <v>336</v>
      </c>
      <c r="AE7" s="48" t="s">
        <v>262</v>
      </c>
      <c r="AF7" s="48" t="s">
        <v>337</v>
      </c>
      <c r="AG7" s="43" t="s">
        <v>338</v>
      </c>
      <c r="AH7" s="48" t="s">
        <v>339</v>
      </c>
      <c r="AI7" s="48" t="s">
        <v>273</v>
      </c>
      <c r="AJ7" s="43" t="s">
        <v>298</v>
      </c>
    </row>
    <row r="8" spans="1:36" ht="150" x14ac:dyDescent="0.2">
      <c r="A8" s="105"/>
      <c r="B8" s="117">
        <v>5</v>
      </c>
      <c r="C8" s="51" t="s">
        <v>340</v>
      </c>
      <c r="D8" s="51" t="s">
        <v>341</v>
      </c>
      <c r="E8" s="51" t="s">
        <v>342</v>
      </c>
      <c r="F8" s="51" t="s">
        <v>343</v>
      </c>
      <c r="G8" s="52" t="s">
        <v>344</v>
      </c>
      <c r="H8" s="52" t="s">
        <v>345</v>
      </c>
      <c r="I8" s="51" t="s">
        <v>346</v>
      </c>
      <c r="J8" s="51" t="s">
        <v>347</v>
      </c>
      <c r="K8" s="51" t="s">
        <v>348</v>
      </c>
      <c r="L8" s="51" t="s">
        <v>349</v>
      </c>
      <c r="M8" s="51" t="s">
        <v>262</v>
      </c>
      <c r="N8" s="51" t="s">
        <v>262</v>
      </c>
      <c r="O8" s="51" t="s">
        <v>262</v>
      </c>
      <c r="P8" s="51" t="s">
        <v>262</v>
      </c>
      <c r="Q8" s="51" t="s">
        <v>262</v>
      </c>
      <c r="R8" s="51" t="s">
        <v>262</v>
      </c>
      <c r="S8" s="51" t="s">
        <v>262</v>
      </c>
      <c r="T8" s="51" t="s">
        <v>350</v>
      </c>
      <c r="U8" s="51" t="s">
        <v>351</v>
      </c>
      <c r="V8" s="51" t="s">
        <v>352</v>
      </c>
      <c r="W8" s="51" t="s">
        <v>353</v>
      </c>
      <c r="X8" s="51" t="s">
        <v>354</v>
      </c>
      <c r="Y8" s="51" t="s">
        <v>262</v>
      </c>
      <c r="Z8" s="51" t="s">
        <v>355</v>
      </c>
      <c r="AA8" s="51" t="s">
        <v>268</v>
      </c>
      <c r="AB8" s="51" t="s">
        <v>356</v>
      </c>
      <c r="AC8" s="51" t="s">
        <v>262</v>
      </c>
      <c r="AD8" s="51" t="s">
        <v>357</v>
      </c>
      <c r="AE8" s="51" t="s">
        <v>358</v>
      </c>
      <c r="AF8" s="51">
        <v>0</v>
      </c>
      <c r="AG8" s="51" t="s">
        <v>359</v>
      </c>
      <c r="AH8" s="51" t="s">
        <v>297</v>
      </c>
      <c r="AI8" s="51" t="s">
        <v>273</v>
      </c>
      <c r="AJ8" s="51" t="s">
        <v>298</v>
      </c>
    </row>
    <row r="9" spans="1:36" ht="150" x14ac:dyDescent="0.2">
      <c r="A9" s="106"/>
      <c r="B9" s="117">
        <v>6</v>
      </c>
      <c r="C9" s="53" t="s">
        <v>360</v>
      </c>
      <c r="D9" s="50" t="s">
        <v>361</v>
      </c>
      <c r="E9" s="50" t="s">
        <v>362</v>
      </c>
      <c r="F9" s="50" t="s">
        <v>363</v>
      </c>
      <c r="G9" s="54" t="s">
        <v>364</v>
      </c>
      <c r="H9" s="54" t="s">
        <v>365</v>
      </c>
      <c r="I9" s="50" t="s">
        <v>366</v>
      </c>
      <c r="J9" s="50" t="s">
        <v>367</v>
      </c>
      <c r="K9" s="50" t="s">
        <v>258</v>
      </c>
      <c r="L9" s="50" t="s">
        <v>262</v>
      </c>
      <c r="M9" s="50" t="s">
        <v>262</v>
      </c>
      <c r="N9" s="50" t="s">
        <v>368</v>
      </c>
      <c r="O9" s="50" t="s">
        <v>262</v>
      </c>
      <c r="P9" s="50" t="s">
        <v>369</v>
      </c>
      <c r="Q9" s="50" t="s">
        <v>262</v>
      </c>
      <c r="R9" s="50" t="s">
        <v>262</v>
      </c>
      <c r="S9" s="50" t="s">
        <v>370</v>
      </c>
      <c r="T9" s="50" t="s">
        <v>371</v>
      </c>
      <c r="U9" s="50" t="s">
        <v>372</v>
      </c>
      <c r="V9" s="50" t="s">
        <v>373</v>
      </c>
      <c r="W9" s="50" t="s">
        <v>370</v>
      </c>
      <c r="X9" s="50" t="s">
        <v>374</v>
      </c>
      <c r="Y9" s="50" t="s">
        <v>289</v>
      </c>
      <c r="Z9" s="50" t="s">
        <v>375</v>
      </c>
      <c r="AA9" s="50" t="s">
        <v>262</v>
      </c>
      <c r="AB9" s="50" t="s">
        <v>376</v>
      </c>
      <c r="AC9" s="50" t="s">
        <v>377</v>
      </c>
      <c r="AD9" s="50" t="s">
        <v>378</v>
      </c>
      <c r="AE9" s="50" t="s">
        <v>262</v>
      </c>
      <c r="AF9" s="50" t="s">
        <v>262</v>
      </c>
      <c r="AG9" s="50" t="s">
        <v>379</v>
      </c>
      <c r="AH9" s="50" t="s">
        <v>380</v>
      </c>
      <c r="AI9" s="50" t="s">
        <v>381</v>
      </c>
      <c r="AJ9" s="50" t="s">
        <v>298</v>
      </c>
    </row>
    <row r="10" spans="1:36" ht="300" x14ac:dyDescent="0.2">
      <c r="A10" s="104"/>
      <c r="B10" s="117">
        <v>7</v>
      </c>
      <c r="C10" s="51" t="s">
        <v>382</v>
      </c>
      <c r="D10" s="38" t="s">
        <v>383</v>
      </c>
      <c r="E10" s="38" t="s">
        <v>384</v>
      </c>
      <c r="F10" s="38" t="s">
        <v>385</v>
      </c>
      <c r="G10" s="39" t="s">
        <v>386</v>
      </c>
      <c r="H10" s="39" t="s">
        <v>387</v>
      </c>
      <c r="I10" s="38" t="s">
        <v>388</v>
      </c>
      <c r="J10" s="38" t="s">
        <v>389</v>
      </c>
      <c r="K10" s="38" t="s">
        <v>258</v>
      </c>
      <c r="L10" s="38" t="s">
        <v>390</v>
      </c>
      <c r="M10" s="38" t="s">
        <v>391</v>
      </c>
      <c r="N10" s="40" t="s">
        <v>392</v>
      </c>
      <c r="O10" s="38" t="s">
        <v>262</v>
      </c>
      <c r="P10" s="38" t="s">
        <v>262</v>
      </c>
      <c r="Q10" s="38" t="s">
        <v>262</v>
      </c>
      <c r="R10" s="38" t="s">
        <v>262</v>
      </c>
      <c r="S10" s="38" t="s">
        <v>262</v>
      </c>
      <c r="T10" s="38" t="s">
        <v>393</v>
      </c>
      <c r="U10" s="38" t="s">
        <v>394</v>
      </c>
      <c r="V10" s="38" t="s">
        <v>395</v>
      </c>
      <c r="W10" s="38" t="s">
        <v>262</v>
      </c>
      <c r="X10" s="38" t="s">
        <v>396</v>
      </c>
      <c r="Y10" s="38" t="s">
        <v>262</v>
      </c>
      <c r="Z10" s="38" t="s">
        <v>397</v>
      </c>
      <c r="AA10" s="38" t="s">
        <v>268</v>
      </c>
      <c r="AB10" s="38" t="s">
        <v>262</v>
      </c>
      <c r="AC10" s="38" t="s">
        <v>398</v>
      </c>
      <c r="AD10" s="38" t="s">
        <v>399</v>
      </c>
      <c r="AE10" s="38" t="s">
        <v>262</v>
      </c>
      <c r="AF10" s="38" t="s">
        <v>262</v>
      </c>
      <c r="AG10" s="38" t="s">
        <v>400</v>
      </c>
      <c r="AH10" s="38" t="s">
        <v>272</v>
      </c>
      <c r="AI10" s="38" t="s">
        <v>273</v>
      </c>
      <c r="AJ10" s="38" t="s">
        <v>298</v>
      </c>
    </row>
    <row r="11" spans="1:36" ht="285" x14ac:dyDescent="0.2">
      <c r="A11" s="104"/>
      <c r="B11" s="117">
        <v>8</v>
      </c>
      <c r="C11" s="43" t="s">
        <v>401</v>
      </c>
      <c r="D11" s="56" t="s">
        <v>402</v>
      </c>
      <c r="E11" s="56" t="s">
        <v>403</v>
      </c>
      <c r="F11" s="56" t="s">
        <v>404</v>
      </c>
      <c r="G11" s="57" t="s">
        <v>405</v>
      </c>
      <c r="H11" s="57" t="s">
        <v>406</v>
      </c>
      <c r="I11" s="56" t="s">
        <v>407</v>
      </c>
      <c r="J11" s="56" t="s">
        <v>408</v>
      </c>
      <c r="K11" s="56" t="s">
        <v>258</v>
      </c>
      <c r="L11" s="58" t="s">
        <v>262</v>
      </c>
      <c r="M11" s="58" t="s">
        <v>260</v>
      </c>
      <c r="N11" s="59" t="s">
        <v>409</v>
      </c>
      <c r="O11" s="58" t="s">
        <v>262</v>
      </c>
      <c r="P11" s="58" t="s">
        <v>262</v>
      </c>
      <c r="Q11" s="58" t="s">
        <v>262</v>
      </c>
      <c r="R11" s="56" t="s">
        <v>262</v>
      </c>
      <c r="S11" s="56" t="s">
        <v>262</v>
      </c>
      <c r="T11" s="56" t="s">
        <v>410</v>
      </c>
      <c r="U11" s="56" t="s">
        <v>411</v>
      </c>
      <c r="V11" s="56" t="s">
        <v>395</v>
      </c>
      <c r="W11" s="56" t="s">
        <v>262</v>
      </c>
      <c r="X11" s="56" t="s">
        <v>412</v>
      </c>
      <c r="Y11" s="56" t="s">
        <v>262</v>
      </c>
      <c r="Z11" s="56" t="s">
        <v>397</v>
      </c>
      <c r="AA11" s="56" t="s">
        <v>268</v>
      </c>
      <c r="AB11" s="56" t="s">
        <v>413</v>
      </c>
      <c r="AC11" s="56" t="s">
        <v>414</v>
      </c>
      <c r="AD11" s="56" t="s">
        <v>415</v>
      </c>
      <c r="AE11" s="56" t="s">
        <v>262</v>
      </c>
      <c r="AF11" s="56" t="s">
        <v>262</v>
      </c>
      <c r="AG11" s="56" t="s">
        <v>400</v>
      </c>
      <c r="AH11" s="56" t="s">
        <v>272</v>
      </c>
      <c r="AI11" s="56" t="s">
        <v>416</v>
      </c>
      <c r="AJ11" s="56" t="s">
        <v>417</v>
      </c>
    </row>
    <row r="12" spans="1:36" ht="225" x14ac:dyDescent="0.2">
      <c r="A12" s="104"/>
      <c r="B12" s="117">
        <v>9</v>
      </c>
      <c r="C12" s="51" t="s">
        <v>418</v>
      </c>
      <c r="D12" s="38" t="s">
        <v>419</v>
      </c>
      <c r="E12" s="38" t="s">
        <v>420</v>
      </c>
      <c r="F12" s="38" t="s">
        <v>278</v>
      </c>
      <c r="G12" s="39" t="s">
        <v>421</v>
      </c>
      <c r="H12" s="39" t="s">
        <v>422</v>
      </c>
      <c r="I12" s="38" t="s">
        <v>423</v>
      </c>
      <c r="J12" s="38" t="s">
        <v>424</v>
      </c>
      <c r="K12" s="38" t="s">
        <v>258</v>
      </c>
      <c r="L12" s="38" t="s">
        <v>425</v>
      </c>
      <c r="M12" s="38" t="s">
        <v>426</v>
      </c>
      <c r="N12" s="40" t="s">
        <v>427</v>
      </c>
      <c r="O12" s="38" t="s">
        <v>262</v>
      </c>
      <c r="P12" s="38" t="s">
        <v>262</v>
      </c>
      <c r="Q12" s="38" t="s">
        <v>262</v>
      </c>
      <c r="R12" s="38" t="s">
        <v>262</v>
      </c>
      <c r="S12" s="38" t="s">
        <v>262</v>
      </c>
      <c r="T12" s="38" t="s">
        <v>428</v>
      </c>
      <c r="U12" s="38" t="s">
        <v>394</v>
      </c>
      <c r="V12" s="38" t="s">
        <v>395</v>
      </c>
      <c r="W12" s="38" t="s">
        <v>262</v>
      </c>
      <c r="X12" s="38" t="s">
        <v>429</v>
      </c>
      <c r="Y12" s="38" t="s">
        <v>289</v>
      </c>
      <c r="Z12" s="38" t="s">
        <v>397</v>
      </c>
      <c r="AA12" s="38" t="s">
        <v>268</v>
      </c>
      <c r="AB12" s="38" t="s">
        <v>262</v>
      </c>
      <c r="AC12" s="38" t="s">
        <v>398</v>
      </c>
      <c r="AD12" s="38" t="s">
        <v>430</v>
      </c>
      <c r="AE12" s="38" t="s">
        <v>262</v>
      </c>
      <c r="AF12" s="38" t="s">
        <v>262</v>
      </c>
      <c r="AG12" s="38" t="s">
        <v>400</v>
      </c>
      <c r="AH12" s="38" t="s">
        <v>272</v>
      </c>
      <c r="AI12" s="38" t="s">
        <v>273</v>
      </c>
      <c r="AJ12" s="38" t="s">
        <v>298</v>
      </c>
    </row>
    <row r="13" spans="1:36" ht="90" x14ac:dyDescent="0.2">
      <c r="A13" s="104"/>
      <c r="B13" s="117">
        <v>10</v>
      </c>
      <c r="C13" s="66" t="s">
        <v>431</v>
      </c>
      <c r="D13" s="56" t="s">
        <v>432</v>
      </c>
      <c r="E13" s="56" t="s">
        <v>433</v>
      </c>
      <c r="F13" s="56" t="s">
        <v>434</v>
      </c>
      <c r="G13" s="57" t="s">
        <v>435</v>
      </c>
      <c r="H13" s="57" t="s">
        <v>436</v>
      </c>
      <c r="I13" s="56" t="s">
        <v>437</v>
      </c>
      <c r="J13" s="56" t="s">
        <v>438</v>
      </c>
      <c r="K13" s="56" t="s">
        <v>258</v>
      </c>
      <c r="L13" s="58" t="s">
        <v>262</v>
      </c>
      <c r="M13" s="58" t="s">
        <v>262</v>
      </c>
      <c r="N13" s="59" t="s">
        <v>439</v>
      </c>
      <c r="O13" s="58" t="s">
        <v>262</v>
      </c>
      <c r="P13" s="58" t="s">
        <v>440</v>
      </c>
      <c r="Q13" s="58" t="s">
        <v>441</v>
      </c>
      <c r="R13" s="56" t="s">
        <v>442</v>
      </c>
      <c r="S13" s="56" t="s">
        <v>443</v>
      </c>
      <c r="T13" s="56" t="s">
        <v>444</v>
      </c>
      <c r="U13" s="56" t="s">
        <v>445</v>
      </c>
      <c r="V13" s="56" t="s">
        <v>446</v>
      </c>
      <c r="W13" s="56" t="s">
        <v>260</v>
      </c>
      <c r="X13" s="56" t="s">
        <v>447</v>
      </c>
      <c r="Y13" s="56" t="s">
        <v>448</v>
      </c>
      <c r="Z13" s="56" t="s">
        <v>449</v>
      </c>
      <c r="AA13" s="56" t="s">
        <v>262</v>
      </c>
      <c r="AB13" s="56" t="s">
        <v>262</v>
      </c>
      <c r="AC13" s="56" t="s">
        <v>262</v>
      </c>
      <c r="AD13" s="56" t="s">
        <v>450</v>
      </c>
      <c r="AE13" s="56" t="s">
        <v>262</v>
      </c>
      <c r="AF13" s="56" t="s">
        <v>262</v>
      </c>
      <c r="AG13" s="56" t="s">
        <v>451</v>
      </c>
      <c r="AH13" s="56" t="s">
        <v>272</v>
      </c>
      <c r="AI13" s="56" t="s">
        <v>452</v>
      </c>
      <c r="AJ13" s="56" t="s">
        <v>298</v>
      </c>
    </row>
    <row r="14" spans="1:36" ht="285" x14ac:dyDescent="0.2">
      <c r="A14" s="104"/>
      <c r="B14" s="117">
        <v>11</v>
      </c>
      <c r="C14" s="69" t="s">
        <v>453</v>
      </c>
      <c r="D14" s="38" t="s">
        <v>454</v>
      </c>
      <c r="E14" s="38" t="s">
        <v>455</v>
      </c>
      <c r="F14" s="38" t="s">
        <v>456</v>
      </c>
      <c r="G14" s="39" t="s">
        <v>457</v>
      </c>
      <c r="H14" s="39" t="s">
        <v>458</v>
      </c>
      <c r="I14" s="38" t="s">
        <v>459</v>
      </c>
      <c r="J14" s="38" t="s">
        <v>460</v>
      </c>
      <c r="K14" s="38" t="s">
        <v>258</v>
      </c>
      <c r="L14" s="38" t="s">
        <v>283</v>
      </c>
      <c r="M14" s="38" t="s">
        <v>262</v>
      </c>
      <c r="N14" s="40" t="s">
        <v>461</v>
      </c>
      <c r="O14" s="38" t="s">
        <v>262</v>
      </c>
      <c r="P14" s="38" t="s">
        <v>440</v>
      </c>
      <c r="Q14" s="38" t="s">
        <v>462</v>
      </c>
      <c r="R14" s="38" t="s">
        <v>262</v>
      </c>
      <c r="S14" s="38" t="s">
        <v>262</v>
      </c>
      <c r="T14" s="38" t="s">
        <v>463</v>
      </c>
      <c r="U14" s="38" t="s">
        <v>464</v>
      </c>
      <c r="V14" s="38" t="s">
        <v>465</v>
      </c>
      <c r="W14" s="38" t="s">
        <v>466</v>
      </c>
      <c r="X14" s="38" t="s">
        <v>467</v>
      </c>
      <c r="Y14" s="38" t="s">
        <v>262</v>
      </c>
      <c r="Z14" s="38" t="s">
        <v>468</v>
      </c>
      <c r="AA14" s="38" t="s">
        <v>469</v>
      </c>
      <c r="AB14" s="38" t="s">
        <v>470</v>
      </c>
      <c r="AC14" s="38" t="s">
        <v>262</v>
      </c>
      <c r="AD14" s="38" t="s">
        <v>471</v>
      </c>
      <c r="AE14" s="38" t="s">
        <v>262</v>
      </c>
      <c r="AF14" s="38" t="s">
        <v>472</v>
      </c>
      <c r="AG14" s="38" t="s">
        <v>473</v>
      </c>
      <c r="AH14" s="38" t="s">
        <v>297</v>
      </c>
      <c r="AI14" s="38" t="s">
        <v>273</v>
      </c>
      <c r="AJ14" s="38" t="s">
        <v>298</v>
      </c>
    </row>
    <row r="15" spans="1:36" ht="75" x14ac:dyDescent="0.2">
      <c r="A15" s="104"/>
      <c r="B15" s="117">
        <v>12</v>
      </c>
      <c r="C15" s="42" t="s">
        <v>474</v>
      </c>
      <c r="D15" s="58" t="s">
        <v>475</v>
      </c>
      <c r="E15" s="58" t="s">
        <v>476</v>
      </c>
      <c r="F15" s="58" t="s">
        <v>278</v>
      </c>
      <c r="G15" s="60" t="s">
        <v>477</v>
      </c>
      <c r="H15" s="58" t="s">
        <v>478</v>
      </c>
      <c r="I15" s="58" t="s">
        <v>479</v>
      </c>
      <c r="J15" s="58" t="s">
        <v>262</v>
      </c>
      <c r="K15" s="58" t="s">
        <v>258</v>
      </c>
      <c r="L15" s="58" t="s">
        <v>262</v>
      </c>
      <c r="M15" s="58" t="s">
        <v>262</v>
      </c>
      <c r="N15" s="61" t="s">
        <v>262</v>
      </c>
      <c r="O15" s="58" t="s">
        <v>262</v>
      </c>
      <c r="P15" s="58" t="s">
        <v>262</v>
      </c>
      <c r="Q15" s="58" t="s">
        <v>262</v>
      </c>
      <c r="R15" s="58" t="s">
        <v>260</v>
      </c>
      <c r="S15" s="58" t="s">
        <v>262</v>
      </c>
      <c r="T15" s="58" t="s">
        <v>480</v>
      </c>
      <c r="U15" s="58" t="s">
        <v>481</v>
      </c>
      <c r="V15" s="58" t="s">
        <v>482</v>
      </c>
      <c r="W15" s="58" t="s">
        <v>260</v>
      </c>
      <c r="X15" s="58" t="s">
        <v>483</v>
      </c>
      <c r="Y15" s="58" t="s">
        <v>262</v>
      </c>
      <c r="Z15" s="58" t="s">
        <v>484</v>
      </c>
      <c r="AA15" s="58" t="s">
        <v>262</v>
      </c>
      <c r="AB15" s="58" t="s">
        <v>262</v>
      </c>
      <c r="AC15" s="58" t="s">
        <v>262</v>
      </c>
      <c r="AD15" s="58" t="s">
        <v>485</v>
      </c>
      <c r="AE15" s="58" t="s">
        <v>262</v>
      </c>
      <c r="AF15" s="58" t="s">
        <v>262</v>
      </c>
      <c r="AG15" s="58" t="s">
        <v>486</v>
      </c>
      <c r="AH15" s="58" t="s">
        <v>487</v>
      </c>
      <c r="AI15" s="58" t="s">
        <v>488</v>
      </c>
      <c r="AJ15" s="58" t="s">
        <v>489</v>
      </c>
    </row>
    <row r="16" spans="1:36" ht="135" x14ac:dyDescent="0.2">
      <c r="A16" s="104"/>
      <c r="B16" s="117">
        <v>13</v>
      </c>
      <c r="C16" s="69" t="s">
        <v>490</v>
      </c>
      <c r="D16" s="38" t="s">
        <v>491</v>
      </c>
      <c r="E16" s="38" t="s">
        <v>492</v>
      </c>
      <c r="F16" s="62" t="s">
        <v>493</v>
      </c>
      <c r="G16" s="39" t="s">
        <v>494</v>
      </c>
      <c r="H16" s="39" t="s">
        <v>495</v>
      </c>
      <c r="I16" s="38" t="s">
        <v>496</v>
      </c>
      <c r="J16" s="38" t="s">
        <v>497</v>
      </c>
      <c r="K16" s="38" t="s">
        <v>258</v>
      </c>
      <c r="L16" s="38" t="s">
        <v>262</v>
      </c>
      <c r="M16" s="38" t="s">
        <v>260</v>
      </c>
      <c r="N16" s="40" t="s">
        <v>498</v>
      </c>
      <c r="O16" s="38" t="s">
        <v>262</v>
      </c>
      <c r="P16" s="38" t="s">
        <v>262</v>
      </c>
      <c r="Q16" s="38" t="s">
        <v>262</v>
      </c>
      <c r="R16" s="38" t="s">
        <v>260</v>
      </c>
      <c r="S16" s="38" t="s">
        <v>499</v>
      </c>
      <c r="T16" s="38" t="s">
        <v>500</v>
      </c>
      <c r="U16" s="38" t="s">
        <v>501</v>
      </c>
      <c r="V16" s="38" t="s">
        <v>265</v>
      </c>
      <c r="W16" s="38" t="s">
        <v>502</v>
      </c>
      <c r="X16" s="38" t="s">
        <v>503</v>
      </c>
      <c r="Y16" s="38" t="s">
        <v>504</v>
      </c>
      <c r="Z16" s="38" t="s">
        <v>505</v>
      </c>
      <c r="AA16" s="38" t="s">
        <v>262</v>
      </c>
      <c r="AB16" s="38" t="s">
        <v>506</v>
      </c>
      <c r="AC16" s="38" t="s">
        <v>507</v>
      </c>
      <c r="AD16" s="38" t="s">
        <v>508</v>
      </c>
      <c r="AE16" s="38" t="s">
        <v>262</v>
      </c>
      <c r="AF16" s="38" t="s">
        <v>262</v>
      </c>
      <c r="AG16" s="38" t="s">
        <v>509</v>
      </c>
      <c r="AH16" s="38" t="s">
        <v>297</v>
      </c>
      <c r="AI16" s="38" t="s">
        <v>273</v>
      </c>
      <c r="AJ16" s="38" t="s">
        <v>298</v>
      </c>
    </row>
    <row r="17" spans="1:36" ht="165" x14ac:dyDescent="0.2">
      <c r="A17" s="104"/>
      <c r="B17" s="117">
        <v>14</v>
      </c>
      <c r="C17" s="42" t="s">
        <v>510</v>
      </c>
      <c r="D17" s="58" t="s">
        <v>511</v>
      </c>
      <c r="E17" s="58" t="s">
        <v>342</v>
      </c>
      <c r="F17" s="58" t="s">
        <v>321</v>
      </c>
      <c r="G17" s="60" t="s">
        <v>512</v>
      </c>
      <c r="H17" s="58" t="s">
        <v>513</v>
      </c>
      <c r="I17" s="58" t="s">
        <v>514</v>
      </c>
      <c r="J17" s="58" t="s">
        <v>515</v>
      </c>
      <c r="K17" s="58" t="s">
        <v>258</v>
      </c>
      <c r="L17" s="58" t="s">
        <v>262</v>
      </c>
      <c r="M17" s="58" t="s">
        <v>262</v>
      </c>
      <c r="N17" s="61" t="s">
        <v>516</v>
      </c>
      <c r="O17" s="58" t="s">
        <v>262</v>
      </c>
      <c r="P17" s="58" t="s">
        <v>262</v>
      </c>
      <c r="Q17" s="58" t="s">
        <v>262</v>
      </c>
      <c r="R17" s="58" t="s">
        <v>517</v>
      </c>
      <c r="S17" s="58" t="s">
        <v>262</v>
      </c>
      <c r="T17" s="58" t="s">
        <v>518</v>
      </c>
      <c r="U17" s="58" t="s">
        <v>519</v>
      </c>
      <c r="V17" s="58" t="s">
        <v>520</v>
      </c>
      <c r="W17" s="58" t="s">
        <v>260</v>
      </c>
      <c r="X17" s="58" t="s">
        <v>521</v>
      </c>
      <c r="Y17" s="58" t="s">
        <v>262</v>
      </c>
      <c r="Z17" s="58" t="s">
        <v>522</v>
      </c>
      <c r="AA17" s="58" t="s">
        <v>268</v>
      </c>
      <c r="AB17" s="58" t="s">
        <v>523</v>
      </c>
      <c r="AC17" s="58" t="s">
        <v>524</v>
      </c>
      <c r="AD17" s="58" t="s">
        <v>525</v>
      </c>
      <c r="AE17" s="58" t="s">
        <v>262</v>
      </c>
      <c r="AF17" s="58" t="s">
        <v>262</v>
      </c>
      <c r="AG17" s="58" t="s">
        <v>526</v>
      </c>
      <c r="AH17" s="58" t="s">
        <v>297</v>
      </c>
      <c r="AI17" s="58" t="s">
        <v>273</v>
      </c>
      <c r="AJ17" s="58" t="s">
        <v>298</v>
      </c>
    </row>
    <row r="18" spans="1:36" ht="285" x14ac:dyDescent="0.2">
      <c r="A18" s="104"/>
      <c r="B18" s="117">
        <v>15</v>
      </c>
      <c r="C18" s="69" t="s">
        <v>527</v>
      </c>
      <c r="D18" s="38" t="s">
        <v>528</v>
      </c>
      <c r="E18" s="38" t="s">
        <v>529</v>
      </c>
      <c r="F18" s="38" t="s">
        <v>530</v>
      </c>
      <c r="G18" s="39" t="s">
        <v>531</v>
      </c>
      <c r="H18" s="39" t="s">
        <v>532</v>
      </c>
      <c r="I18" s="38" t="s">
        <v>533</v>
      </c>
      <c r="J18" s="38" t="s">
        <v>534</v>
      </c>
      <c r="K18" s="38" t="s">
        <v>258</v>
      </c>
      <c r="L18" s="38" t="s">
        <v>262</v>
      </c>
      <c r="M18" s="38" t="s">
        <v>260</v>
      </c>
      <c r="N18" s="40" t="s">
        <v>535</v>
      </c>
      <c r="O18" s="38" t="s">
        <v>262</v>
      </c>
      <c r="P18" s="38" t="s">
        <v>262</v>
      </c>
      <c r="Q18" s="38" t="s">
        <v>262</v>
      </c>
      <c r="R18" s="38" t="s">
        <v>262</v>
      </c>
      <c r="S18" s="38" t="s">
        <v>536</v>
      </c>
      <c r="T18" s="38" t="s">
        <v>537</v>
      </c>
      <c r="U18" s="38" t="s">
        <v>538</v>
      </c>
      <c r="V18" s="38" t="s">
        <v>539</v>
      </c>
      <c r="W18" s="38" t="s">
        <v>262</v>
      </c>
      <c r="X18" s="38" t="s">
        <v>540</v>
      </c>
      <c r="Y18" s="38" t="s">
        <v>262</v>
      </c>
      <c r="Z18" s="38" t="s">
        <v>541</v>
      </c>
      <c r="AA18" s="38" t="s">
        <v>262</v>
      </c>
      <c r="AB18" s="38" t="s">
        <v>542</v>
      </c>
      <c r="AC18" s="38" t="s">
        <v>543</v>
      </c>
      <c r="AD18" s="38" t="s">
        <v>544</v>
      </c>
      <c r="AE18" s="38" t="s">
        <v>262</v>
      </c>
      <c r="AF18" s="38" t="s">
        <v>262</v>
      </c>
      <c r="AG18" s="38" t="s">
        <v>545</v>
      </c>
      <c r="AH18" s="38" t="s">
        <v>546</v>
      </c>
      <c r="AI18" s="38" t="s">
        <v>547</v>
      </c>
      <c r="AJ18" s="38" t="s">
        <v>298</v>
      </c>
    </row>
    <row r="19" spans="1:36" ht="195" x14ac:dyDescent="0.2">
      <c r="A19" s="104"/>
      <c r="B19" s="117">
        <v>16</v>
      </c>
      <c r="C19" s="42" t="s">
        <v>548</v>
      </c>
      <c r="D19" s="48" t="s">
        <v>549</v>
      </c>
      <c r="E19" s="43" t="s">
        <v>550</v>
      </c>
      <c r="F19" s="43" t="s">
        <v>278</v>
      </c>
      <c r="G19" s="63" t="s">
        <v>551</v>
      </c>
      <c r="H19" s="64" t="s">
        <v>552</v>
      </c>
      <c r="I19" s="48" t="s">
        <v>553</v>
      </c>
      <c r="J19" s="43" t="s">
        <v>554</v>
      </c>
      <c r="K19" s="43" t="s">
        <v>258</v>
      </c>
      <c r="L19" s="43" t="s">
        <v>262</v>
      </c>
      <c r="M19" s="37" t="s">
        <v>262</v>
      </c>
      <c r="N19" s="65" t="s">
        <v>555</v>
      </c>
      <c r="O19" s="48">
        <v>82</v>
      </c>
      <c r="P19" s="43" t="s">
        <v>258</v>
      </c>
      <c r="Q19" s="43" t="s">
        <v>556</v>
      </c>
      <c r="R19" s="37" t="s">
        <v>262</v>
      </c>
      <c r="S19" s="37" t="s">
        <v>557</v>
      </c>
      <c r="T19" s="64" t="s">
        <v>558</v>
      </c>
      <c r="U19" s="64" t="s">
        <v>559</v>
      </c>
      <c r="V19" s="37" t="s">
        <v>332</v>
      </c>
      <c r="W19" s="37" t="s">
        <v>556</v>
      </c>
      <c r="X19" s="64" t="s">
        <v>560</v>
      </c>
      <c r="Y19" s="37" t="s">
        <v>262</v>
      </c>
      <c r="Z19" s="64" t="s">
        <v>561</v>
      </c>
      <c r="AA19" s="37" t="s">
        <v>262</v>
      </c>
      <c r="AB19" s="37" t="s">
        <v>262</v>
      </c>
      <c r="AC19" s="37" t="s">
        <v>562</v>
      </c>
      <c r="AD19" s="64" t="s">
        <v>563</v>
      </c>
      <c r="AE19" s="37" t="s">
        <v>262</v>
      </c>
      <c r="AF19" s="37" t="s">
        <v>262</v>
      </c>
      <c r="AG19" s="48" t="s">
        <v>564</v>
      </c>
      <c r="AH19" s="43" t="s">
        <v>297</v>
      </c>
      <c r="AI19" s="48" t="s">
        <v>273</v>
      </c>
      <c r="AJ19" s="43" t="s">
        <v>298</v>
      </c>
    </row>
    <row r="20" spans="1:36" ht="225" x14ac:dyDescent="0.2">
      <c r="A20" s="104"/>
      <c r="B20" s="117">
        <v>17</v>
      </c>
      <c r="C20" s="69" t="s">
        <v>565</v>
      </c>
      <c r="D20" s="38" t="s">
        <v>566</v>
      </c>
      <c r="E20" s="38" t="s">
        <v>567</v>
      </c>
      <c r="F20" s="38" t="s">
        <v>385</v>
      </c>
      <c r="G20" s="39" t="s">
        <v>568</v>
      </c>
      <c r="H20" s="39" t="s">
        <v>569</v>
      </c>
      <c r="I20" s="38" t="s">
        <v>570</v>
      </c>
      <c r="J20" s="38" t="s">
        <v>571</v>
      </c>
      <c r="K20" s="38" t="s">
        <v>572</v>
      </c>
      <c r="L20" s="38" t="s">
        <v>573</v>
      </c>
      <c r="M20" s="38" t="s">
        <v>262</v>
      </c>
      <c r="N20" s="40" t="s">
        <v>574</v>
      </c>
      <c r="O20" s="38">
        <v>17</v>
      </c>
      <c r="P20" s="38" t="s">
        <v>258</v>
      </c>
      <c r="Q20" s="38" t="s">
        <v>262</v>
      </c>
      <c r="R20" s="38" t="s">
        <v>262</v>
      </c>
      <c r="S20" s="38" t="s">
        <v>575</v>
      </c>
      <c r="T20" s="38" t="s">
        <v>576</v>
      </c>
      <c r="U20" s="38" t="s">
        <v>577</v>
      </c>
      <c r="V20" s="38" t="s">
        <v>578</v>
      </c>
      <c r="W20" s="38" t="s">
        <v>579</v>
      </c>
      <c r="X20" s="38" t="s">
        <v>580</v>
      </c>
      <c r="Y20" s="38" t="s">
        <v>262</v>
      </c>
      <c r="Z20" s="38" t="s">
        <v>581</v>
      </c>
      <c r="AA20" s="38" t="s">
        <v>262</v>
      </c>
      <c r="AB20" s="38" t="s">
        <v>262</v>
      </c>
      <c r="AC20" s="38" t="s">
        <v>262</v>
      </c>
      <c r="AD20" s="38" t="s">
        <v>582</v>
      </c>
      <c r="AE20" s="38" t="s">
        <v>262</v>
      </c>
      <c r="AF20" s="38" t="s">
        <v>583</v>
      </c>
      <c r="AG20" s="38" t="s">
        <v>584</v>
      </c>
      <c r="AH20" s="38" t="s">
        <v>585</v>
      </c>
      <c r="AI20" s="38" t="s">
        <v>586</v>
      </c>
      <c r="AJ20" s="38" t="s">
        <v>587</v>
      </c>
    </row>
    <row r="21" spans="1:36" ht="314" x14ac:dyDescent="0.2">
      <c r="A21" s="104"/>
      <c r="B21" s="117">
        <v>18</v>
      </c>
      <c r="C21" s="42" t="s">
        <v>588</v>
      </c>
      <c r="D21" s="48" t="s">
        <v>589</v>
      </c>
      <c r="E21" s="43" t="s">
        <v>590</v>
      </c>
      <c r="F21" s="43" t="s">
        <v>591</v>
      </c>
      <c r="G21" s="63" t="s">
        <v>262</v>
      </c>
      <c r="H21" s="64" t="s">
        <v>592</v>
      </c>
      <c r="I21" s="48" t="s">
        <v>593</v>
      </c>
      <c r="J21" s="43" t="s">
        <v>594</v>
      </c>
      <c r="K21" s="43" t="s">
        <v>258</v>
      </c>
      <c r="L21" s="43" t="s">
        <v>595</v>
      </c>
      <c r="M21" s="37" t="s">
        <v>262</v>
      </c>
      <c r="N21" s="65" t="s">
        <v>596</v>
      </c>
      <c r="O21" s="48" t="s">
        <v>262</v>
      </c>
      <c r="P21" s="43" t="s">
        <v>597</v>
      </c>
      <c r="Q21" s="43" t="s">
        <v>262</v>
      </c>
      <c r="R21" s="37" t="s">
        <v>262</v>
      </c>
      <c r="S21" s="37" t="s">
        <v>598</v>
      </c>
      <c r="T21" s="64" t="s">
        <v>599</v>
      </c>
      <c r="U21" s="64" t="s">
        <v>600</v>
      </c>
      <c r="V21" s="37" t="s">
        <v>601</v>
      </c>
      <c r="W21" s="37" t="s">
        <v>328</v>
      </c>
      <c r="X21" s="64" t="s">
        <v>602</v>
      </c>
      <c r="Y21" s="37" t="s">
        <v>262</v>
      </c>
      <c r="Z21" s="64" t="s">
        <v>603</v>
      </c>
      <c r="AA21" s="37" t="s">
        <v>291</v>
      </c>
      <c r="AB21" s="37" t="s">
        <v>604</v>
      </c>
      <c r="AC21" s="37" t="s">
        <v>605</v>
      </c>
      <c r="AD21" s="64" t="s">
        <v>606</v>
      </c>
      <c r="AE21" s="37" t="s">
        <v>262</v>
      </c>
      <c r="AF21" s="37" t="s">
        <v>262</v>
      </c>
      <c r="AG21" s="48" t="s">
        <v>607</v>
      </c>
      <c r="AH21" s="43" t="s">
        <v>272</v>
      </c>
      <c r="AI21" s="48" t="s">
        <v>273</v>
      </c>
      <c r="AJ21" s="66" t="s">
        <v>608</v>
      </c>
    </row>
    <row r="22" spans="1:36" ht="195" x14ac:dyDescent="0.2">
      <c r="A22" s="104"/>
      <c r="B22" s="117">
        <v>19</v>
      </c>
      <c r="C22" s="69" t="s">
        <v>609</v>
      </c>
      <c r="D22" s="38" t="s">
        <v>610</v>
      </c>
      <c r="E22" s="38" t="s">
        <v>320</v>
      </c>
      <c r="F22" s="38" t="s">
        <v>611</v>
      </c>
      <c r="G22" s="39" t="s">
        <v>612</v>
      </c>
      <c r="H22" s="39" t="s">
        <v>613</v>
      </c>
      <c r="I22" s="38" t="s">
        <v>614</v>
      </c>
      <c r="J22" s="38" t="s">
        <v>615</v>
      </c>
      <c r="K22" s="38" t="s">
        <v>258</v>
      </c>
      <c r="L22" s="38" t="s">
        <v>262</v>
      </c>
      <c r="M22" s="38" t="s">
        <v>262</v>
      </c>
      <c r="N22" s="40" t="s">
        <v>616</v>
      </c>
      <c r="O22" s="38" t="s">
        <v>262</v>
      </c>
      <c r="P22" s="38" t="s">
        <v>617</v>
      </c>
      <c r="Q22" s="38" t="s">
        <v>328</v>
      </c>
      <c r="R22" s="38" t="s">
        <v>328</v>
      </c>
      <c r="S22" s="38" t="s">
        <v>262</v>
      </c>
      <c r="T22" s="38" t="s">
        <v>618</v>
      </c>
      <c r="U22" s="38" t="s">
        <v>619</v>
      </c>
      <c r="V22" s="38" t="s">
        <v>620</v>
      </c>
      <c r="W22" s="38" t="s">
        <v>621</v>
      </c>
      <c r="X22" s="38" t="s">
        <v>622</v>
      </c>
      <c r="Y22" s="38" t="s">
        <v>262</v>
      </c>
      <c r="Z22" s="38" t="s">
        <v>623</v>
      </c>
      <c r="AA22" s="38" t="s">
        <v>624</v>
      </c>
      <c r="AB22" s="38" t="s">
        <v>625</v>
      </c>
      <c r="AC22" s="38" t="s">
        <v>626</v>
      </c>
      <c r="AD22" s="38" t="s">
        <v>627</v>
      </c>
      <c r="AE22" s="38" t="s">
        <v>262</v>
      </c>
      <c r="AF22" s="38" t="s">
        <v>628</v>
      </c>
      <c r="AG22" s="38" t="s">
        <v>629</v>
      </c>
      <c r="AH22" s="38" t="s">
        <v>380</v>
      </c>
      <c r="AI22" s="38" t="s">
        <v>630</v>
      </c>
      <c r="AJ22" s="38" t="s">
        <v>298</v>
      </c>
    </row>
    <row r="23" spans="1:36" ht="312.75" customHeight="1" x14ac:dyDescent="0.2">
      <c r="A23" s="104"/>
      <c r="B23" s="117">
        <v>20</v>
      </c>
      <c r="C23" s="66" t="s">
        <v>631</v>
      </c>
      <c r="D23" s="56" t="s">
        <v>632</v>
      </c>
      <c r="E23" s="56" t="s">
        <v>320</v>
      </c>
      <c r="F23" s="56" t="s">
        <v>633</v>
      </c>
      <c r="G23" s="67" t="s">
        <v>634</v>
      </c>
      <c r="H23" s="67" t="s">
        <v>635</v>
      </c>
      <c r="I23" s="56" t="s">
        <v>636</v>
      </c>
      <c r="J23" s="56" t="s">
        <v>637</v>
      </c>
      <c r="K23" s="56" t="s">
        <v>638</v>
      </c>
      <c r="L23" s="58" t="s">
        <v>262</v>
      </c>
      <c r="M23" s="58" t="s">
        <v>262</v>
      </c>
      <c r="N23" s="59" t="s">
        <v>639</v>
      </c>
      <c r="O23" s="58" t="s">
        <v>262</v>
      </c>
      <c r="P23" s="58" t="s">
        <v>262</v>
      </c>
      <c r="Q23" s="56" t="s">
        <v>640</v>
      </c>
      <c r="R23" s="68" t="s">
        <v>328</v>
      </c>
      <c r="S23" s="56" t="s">
        <v>262</v>
      </c>
      <c r="T23" s="56" t="s">
        <v>641</v>
      </c>
      <c r="U23" s="56" t="s">
        <v>642</v>
      </c>
      <c r="V23" s="56" t="s">
        <v>643</v>
      </c>
      <c r="W23" s="56" t="s">
        <v>644</v>
      </c>
      <c r="X23" s="56" t="s">
        <v>645</v>
      </c>
      <c r="Y23" s="56" t="s">
        <v>262</v>
      </c>
      <c r="Z23" s="56" t="s">
        <v>646</v>
      </c>
      <c r="AA23" s="56" t="s">
        <v>469</v>
      </c>
      <c r="AB23" s="56" t="s">
        <v>647</v>
      </c>
      <c r="AC23" s="56" t="s">
        <v>648</v>
      </c>
      <c r="AD23" s="56" t="s">
        <v>649</v>
      </c>
      <c r="AE23" s="56" t="s">
        <v>262</v>
      </c>
      <c r="AF23" s="56" t="s">
        <v>650</v>
      </c>
      <c r="AG23" s="56" t="s">
        <v>296</v>
      </c>
      <c r="AH23" s="56" t="s">
        <v>297</v>
      </c>
      <c r="AI23" s="56" t="s">
        <v>273</v>
      </c>
      <c r="AJ23" s="56" t="s">
        <v>298</v>
      </c>
    </row>
    <row r="24" spans="1:36" ht="209" customHeight="1" x14ac:dyDescent="0.2">
      <c r="A24" s="104"/>
      <c r="B24" s="117">
        <v>21</v>
      </c>
      <c r="C24" s="69" t="s">
        <v>651</v>
      </c>
      <c r="D24" s="51" t="s">
        <v>652</v>
      </c>
      <c r="E24" s="51" t="s">
        <v>653</v>
      </c>
      <c r="F24" s="51" t="s">
        <v>321</v>
      </c>
      <c r="G24" s="52" t="s">
        <v>654</v>
      </c>
      <c r="H24" s="52" t="s">
        <v>655</v>
      </c>
      <c r="I24" s="51" t="s">
        <v>656</v>
      </c>
      <c r="J24" s="51" t="s">
        <v>262</v>
      </c>
      <c r="K24" s="51" t="s">
        <v>258</v>
      </c>
      <c r="L24" s="51" t="s">
        <v>262</v>
      </c>
      <c r="M24" s="51" t="s">
        <v>262</v>
      </c>
      <c r="N24" s="51" t="s">
        <v>657</v>
      </c>
      <c r="O24" s="51" t="s">
        <v>262</v>
      </c>
      <c r="P24" s="51" t="s">
        <v>440</v>
      </c>
      <c r="Q24" s="51" t="s">
        <v>658</v>
      </c>
      <c r="R24" s="51" t="s">
        <v>262</v>
      </c>
      <c r="S24" s="51" t="s">
        <v>659</v>
      </c>
      <c r="T24" s="51" t="s">
        <v>660</v>
      </c>
      <c r="U24" s="51" t="s">
        <v>661</v>
      </c>
      <c r="V24" s="51" t="s">
        <v>287</v>
      </c>
      <c r="W24" s="51" t="s">
        <v>662</v>
      </c>
      <c r="X24" s="51" t="s">
        <v>663</v>
      </c>
      <c r="Y24" s="51" t="s">
        <v>262</v>
      </c>
      <c r="Z24" s="51" t="s">
        <v>664</v>
      </c>
      <c r="AA24" s="51" t="s">
        <v>262</v>
      </c>
      <c r="AB24" s="51" t="s">
        <v>665</v>
      </c>
      <c r="AC24" s="51" t="s">
        <v>262</v>
      </c>
      <c r="AD24" s="51" t="s">
        <v>666</v>
      </c>
      <c r="AE24" s="51" t="s">
        <v>262</v>
      </c>
      <c r="AF24" s="51" t="s">
        <v>262</v>
      </c>
      <c r="AG24" s="51" t="s">
        <v>667</v>
      </c>
      <c r="AH24" s="51" t="s">
        <v>297</v>
      </c>
      <c r="AI24" s="51" t="s">
        <v>273</v>
      </c>
      <c r="AJ24" s="51" t="s">
        <v>298</v>
      </c>
    </row>
    <row r="25" spans="1:36" ht="105" x14ac:dyDescent="0.2">
      <c r="A25" s="104"/>
      <c r="B25" s="117">
        <v>22</v>
      </c>
      <c r="C25" s="66" t="s">
        <v>668</v>
      </c>
      <c r="D25" s="56" t="s">
        <v>669</v>
      </c>
      <c r="E25" s="56" t="s">
        <v>670</v>
      </c>
      <c r="F25" s="56" t="s">
        <v>278</v>
      </c>
      <c r="G25" s="67" t="s">
        <v>671</v>
      </c>
      <c r="H25" s="67" t="s">
        <v>672</v>
      </c>
      <c r="I25" s="56" t="s">
        <v>673</v>
      </c>
      <c r="J25" s="56" t="s">
        <v>674</v>
      </c>
      <c r="K25" s="56" t="s">
        <v>675</v>
      </c>
      <c r="L25" s="58" t="s">
        <v>676</v>
      </c>
      <c r="M25" s="58" t="s">
        <v>262</v>
      </c>
      <c r="N25" s="59" t="s">
        <v>677</v>
      </c>
      <c r="O25" s="58" t="s">
        <v>262</v>
      </c>
      <c r="P25" s="58" t="s">
        <v>262</v>
      </c>
      <c r="Q25" s="56" t="s">
        <v>262</v>
      </c>
      <c r="R25" s="68" t="s">
        <v>262</v>
      </c>
      <c r="S25" s="56" t="s">
        <v>262</v>
      </c>
      <c r="T25" s="56" t="s">
        <v>678</v>
      </c>
      <c r="U25" s="56" t="s">
        <v>679</v>
      </c>
      <c r="V25" s="56" t="s">
        <v>520</v>
      </c>
      <c r="W25" s="56" t="s">
        <v>680</v>
      </c>
      <c r="X25" s="56" t="s">
        <v>681</v>
      </c>
      <c r="Y25" s="56" t="s">
        <v>262</v>
      </c>
      <c r="Z25" s="56" t="s">
        <v>682</v>
      </c>
      <c r="AA25" s="56" t="s">
        <v>268</v>
      </c>
      <c r="AB25" s="56" t="s">
        <v>683</v>
      </c>
      <c r="AC25" s="56" t="s">
        <v>262</v>
      </c>
      <c r="AD25" s="56" t="s">
        <v>684</v>
      </c>
      <c r="AE25" s="56" t="s">
        <v>262</v>
      </c>
      <c r="AF25" s="56" t="s">
        <v>685</v>
      </c>
      <c r="AG25" s="56" t="s">
        <v>686</v>
      </c>
      <c r="AH25" s="56" t="s">
        <v>297</v>
      </c>
      <c r="AI25" s="56" t="s">
        <v>273</v>
      </c>
      <c r="AJ25" s="56" t="s">
        <v>298</v>
      </c>
    </row>
    <row r="26" spans="1:36" ht="120" x14ac:dyDescent="0.2">
      <c r="A26" s="104"/>
      <c r="B26" s="117">
        <v>23</v>
      </c>
      <c r="C26" s="51" t="s">
        <v>687</v>
      </c>
      <c r="D26" s="51" t="s">
        <v>688</v>
      </c>
      <c r="E26" s="51" t="s">
        <v>320</v>
      </c>
      <c r="F26" s="51" t="s">
        <v>278</v>
      </c>
      <c r="G26" s="52" t="s">
        <v>689</v>
      </c>
      <c r="H26" s="70" t="s">
        <v>690</v>
      </c>
      <c r="I26" s="51" t="s">
        <v>691</v>
      </c>
      <c r="J26" s="51" t="s">
        <v>262</v>
      </c>
      <c r="K26" s="51" t="s">
        <v>258</v>
      </c>
      <c r="L26" s="51" t="s">
        <v>262</v>
      </c>
      <c r="M26" s="51" t="s">
        <v>692</v>
      </c>
      <c r="N26" s="51" t="s">
        <v>693</v>
      </c>
      <c r="O26" s="51" t="s">
        <v>262</v>
      </c>
      <c r="P26" s="51" t="s">
        <v>262</v>
      </c>
      <c r="Q26" s="51" t="s">
        <v>262</v>
      </c>
      <c r="R26" s="51" t="s">
        <v>262</v>
      </c>
      <c r="S26" s="51" t="s">
        <v>694</v>
      </c>
      <c r="T26" s="51" t="s">
        <v>695</v>
      </c>
      <c r="U26" s="51" t="s">
        <v>696</v>
      </c>
      <c r="V26" s="51" t="s">
        <v>697</v>
      </c>
      <c r="W26" s="51" t="s">
        <v>694</v>
      </c>
      <c r="X26" s="51" t="s">
        <v>698</v>
      </c>
      <c r="Y26" s="51" t="s">
        <v>262</v>
      </c>
      <c r="Z26" s="51" t="s">
        <v>699</v>
      </c>
      <c r="AA26" s="51" t="s">
        <v>700</v>
      </c>
      <c r="AB26" s="51" t="s">
        <v>701</v>
      </c>
      <c r="AC26" s="51" t="s">
        <v>262</v>
      </c>
      <c r="AD26" s="51" t="s">
        <v>702</v>
      </c>
      <c r="AE26" s="51" t="s">
        <v>262</v>
      </c>
      <c r="AF26" s="51" t="s">
        <v>262</v>
      </c>
      <c r="AG26" s="51" t="s">
        <v>703</v>
      </c>
      <c r="AH26" s="51" t="s">
        <v>297</v>
      </c>
      <c r="AI26" s="51" t="s">
        <v>273</v>
      </c>
      <c r="AJ26" s="51" t="s">
        <v>298</v>
      </c>
    </row>
    <row r="27" spans="1:36" ht="255" x14ac:dyDescent="0.2">
      <c r="A27" s="104"/>
      <c r="B27" s="117">
        <v>24</v>
      </c>
      <c r="C27" s="66" t="s">
        <v>704</v>
      </c>
      <c r="D27" s="56" t="s">
        <v>705</v>
      </c>
      <c r="E27" s="56" t="s">
        <v>706</v>
      </c>
      <c r="F27" s="56" t="s">
        <v>707</v>
      </c>
      <c r="G27" s="67" t="s">
        <v>708</v>
      </c>
      <c r="H27" s="67" t="s">
        <v>709</v>
      </c>
      <c r="I27" s="56" t="s">
        <v>710</v>
      </c>
      <c r="J27" s="56" t="s">
        <v>711</v>
      </c>
      <c r="K27" s="56" t="s">
        <v>258</v>
      </c>
      <c r="L27" s="58" t="s">
        <v>262</v>
      </c>
      <c r="M27" s="58" t="s">
        <v>262</v>
      </c>
      <c r="N27" s="59" t="s">
        <v>712</v>
      </c>
      <c r="O27" s="58">
        <v>34</v>
      </c>
      <c r="P27" s="58" t="s">
        <v>440</v>
      </c>
      <c r="Q27" s="56" t="s">
        <v>713</v>
      </c>
      <c r="R27" s="68" t="s">
        <v>262</v>
      </c>
      <c r="S27" s="56" t="s">
        <v>714</v>
      </c>
      <c r="T27" s="56" t="s">
        <v>715</v>
      </c>
      <c r="U27" s="56" t="s">
        <v>716</v>
      </c>
      <c r="V27" s="56" t="s">
        <v>717</v>
      </c>
      <c r="W27" s="56" t="s">
        <v>718</v>
      </c>
      <c r="X27" s="56" t="s">
        <v>719</v>
      </c>
      <c r="Y27" s="56" t="s">
        <v>262</v>
      </c>
      <c r="Z27" s="56" t="s">
        <v>720</v>
      </c>
      <c r="AA27" s="56" t="s">
        <v>721</v>
      </c>
      <c r="AB27" s="56" t="s">
        <v>722</v>
      </c>
      <c r="AC27" s="56" t="s">
        <v>723</v>
      </c>
      <c r="AD27" s="56" t="s">
        <v>724</v>
      </c>
      <c r="AE27" s="56" t="s">
        <v>262</v>
      </c>
      <c r="AF27" s="56" t="s">
        <v>725</v>
      </c>
      <c r="AG27" s="56" t="s">
        <v>726</v>
      </c>
      <c r="AH27" s="56" t="s">
        <v>272</v>
      </c>
      <c r="AI27" s="56" t="s">
        <v>273</v>
      </c>
      <c r="AJ27" s="56" t="s">
        <v>298</v>
      </c>
    </row>
    <row r="28" spans="1:36" ht="120" x14ac:dyDescent="0.2">
      <c r="A28" s="104"/>
      <c r="B28" s="117">
        <v>25</v>
      </c>
      <c r="C28" s="69" t="s">
        <v>727</v>
      </c>
      <c r="D28" s="51" t="s">
        <v>728</v>
      </c>
      <c r="E28" s="51" t="s">
        <v>262</v>
      </c>
      <c r="F28" s="51" t="s">
        <v>729</v>
      </c>
      <c r="G28" s="52" t="s">
        <v>730</v>
      </c>
      <c r="H28" s="52" t="s">
        <v>731</v>
      </c>
      <c r="I28" s="71" t="s">
        <v>732</v>
      </c>
      <c r="J28" s="51" t="s">
        <v>262</v>
      </c>
      <c r="K28" s="51" t="s">
        <v>258</v>
      </c>
      <c r="L28" s="51" t="s">
        <v>326</v>
      </c>
      <c r="M28" s="51" t="s">
        <v>262</v>
      </c>
      <c r="N28" s="51" t="s">
        <v>262</v>
      </c>
      <c r="O28" s="51" t="s">
        <v>262</v>
      </c>
      <c r="P28" s="51" t="s">
        <v>733</v>
      </c>
      <c r="Q28" s="51" t="s">
        <v>734</v>
      </c>
      <c r="R28" s="51" t="s">
        <v>735</v>
      </c>
      <c r="S28" s="51" t="s">
        <v>262</v>
      </c>
      <c r="T28" s="51" t="s">
        <v>736</v>
      </c>
      <c r="U28" s="51" t="s">
        <v>737</v>
      </c>
      <c r="V28" s="51" t="s">
        <v>738</v>
      </c>
      <c r="W28" s="51" t="s">
        <v>260</v>
      </c>
      <c r="X28" s="51" t="s">
        <v>739</v>
      </c>
      <c r="Y28" s="51" t="s">
        <v>262</v>
      </c>
      <c r="Z28" s="51" t="s">
        <v>740</v>
      </c>
      <c r="AA28" s="51" t="s">
        <v>721</v>
      </c>
      <c r="AB28" s="51" t="s">
        <v>701</v>
      </c>
      <c r="AC28" s="51" t="s">
        <v>741</v>
      </c>
      <c r="AD28" s="51" t="s">
        <v>742</v>
      </c>
      <c r="AE28" s="51" t="s">
        <v>743</v>
      </c>
      <c r="AF28" s="51" t="s">
        <v>744</v>
      </c>
      <c r="AG28" s="51" t="s">
        <v>745</v>
      </c>
      <c r="AH28" s="51" t="s">
        <v>272</v>
      </c>
      <c r="AI28" s="51" t="s">
        <v>746</v>
      </c>
      <c r="AJ28" s="51" t="s">
        <v>747</v>
      </c>
    </row>
    <row r="29" spans="1:36" ht="270" x14ac:dyDescent="0.2">
      <c r="A29" s="104"/>
      <c r="B29" s="117">
        <v>26</v>
      </c>
      <c r="C29" s="66" t="s">
        <v>748</v>
      </c>
      <c r="D29" s="56" t="s">
        <v>549</v>
      </c>
      <c r="E29" s="56" t="s">
        <v>550</v>
      </c>
      <c r="F29" s="56" t="s">
        <v>321</v>
      </c>
      <c r="G29" s="67" t="s">
        <v>749</v>
      </c>
      <c r="H29" s="67" t="s">
        <v>750</v>
      </c>
      <c r="I29" s="56" t="s">
        <v>751</v>
      </c>
      <c r="J29" s="56" t="s">
        <v>752</v>
      </c>
      <c r="K29" s="56" t="s">
        <v>258</v>
      </c>
      <c r="L29" s="58" t="s">
        <v>262</v>
      </c>
      <c r="M29" s="58" t="s">
        <v>262</v>
      </c>
      <c r="N29" s="59" t="s">
        <v>753</v>
      </c>
      <c r="O29" s="58" t="s">
        <v>262</v>
      </c>
      <c r="P29" s="58" t="s">
        <v>440</v>
      </c>
      <c r="Q29" s="56" t="s">
        <v>754</v>
      </c>
      <c r="R29" s="68" t="s">
        <v>262</v>
      </c>
      <c r="S29" s="56" t="s">
        <v>755</v>
      </c>
      <c r="T29" s="56" t="s">
        <v>756</v>
      </c>
      <c r="U29" s="56" t="s">
        <v>757</v>
      </c>
      <c r="V29" s="56" t="s">
        <v>332</v>
      </c>
      <c r="W29" s="56" t="s">
        <v>754</v>
      </c>
      <c r="X29" s="56" t="s">
        <v>758</v>
      </c>
      <c r="Y29" s="56" t="s">
        <v>262</v>
      </c>
      <c r="Z29" s="56" t="s">
        <v>759</v>
      </c>
      <c r="AA29" s="56" t="s">
        <v>314</v>
      </c>
      <c r="AB29" s="56" t="s">
        <v>760</v>
      </c>
      <c r="AC29" s="56" t="s">
        <v>262</v>
      </c>
      <c r="AD29" s="56" t="s">
        <v>761</v>
      </c>
      <c r="AE29" s="56" t="s">
        <v>262</v>
      </c>
      <c r="AF29" s="56" t="s">
        <v>262</v>
      </c>
      <c r="AG29" s="56" t="s">
        <v>762</v>
      </c>
      <c r="AH29" s="56" t="s">
        <v>297</v>
      </c>
      <c r="AI29" s="56" t="s">
        <v>273</v>
      </c>
      <c r="AJ29" s="56" t="s">
        <v>298</v>
      </c>
    </row>
    <row r="30" spans="1:36" ht="209" customHeight="1" x14ac:dyDescent="0.2">
      <c r="A30" s="104"/>
      <c r="B30" s="117">
        <v>27</v>
      </c>
      <c r="C30" s="69" t="s">
        <v>763</v>
      </c>
      <c r="D30" s="51" t="s">
        <v>549</v>
      </c>
      <c r="E30" s="51" t="s">
        <v>764</v>
      </c>
      <c r="F30" s="51" t="s">
        <v>278</v>
      </c>
      <c r="G30" s="52" t="s">
        <v>765</v>
      </c>
      <c r="H30" s="52" t="s">
        <v>766</v>
      </c>
      <c r="I30" s="51" t="s">
        <v>767</v>
      </c>
      <c r="J30" s="51" t="s">
        <v>768</v>
      </c>
      <c r="K30" s="51" t="s">
        <v>258</v>
      </c>
      <c r="L30" s="51" t="s">
        <v>262</v>
      </c>
      <c r="M30" s="51" t="s">
        <v>262</v>
      </c>
      <c r="N30" s="51" t="s">
        <v>769</v>
      </c>
      <c r="O30" s="51" t="s">
        <v>262</v>
      </c>
      <c r="P30" s="51" t="s">
        <v>440</v>
      </c>
      <c r="Q30" s="51" t="s">
        <v>262</v>
      </c>
      <c r="R30" s="51" t="s">
        <v>260</v>
      </c>
      <c r="S30" s="51" t="s">
        <v>262</v>
      </c>
      <c r="T30" s="51" t="s">
        <v>770</v>
      </c>
      <c r="U30" s="51" t="s">
        <v>771</v>
      </c>
      <c r="V30" s="51" t="s">
        <v>772</v>
      </c>
      <c r="W30" s="51" t="s">
        <v>773</v>
      </c>
      <c r="X30" s="51" t="s">
        <v>774</v>
      </c>
      <c r="Y30" s="51" t="s">
        <v>262</v>
      </c>
      <c r="Z30" s="51" t="s">
        <v>775</v>
      </c>
      <c r="AA30" s="51" t="s">
        <v>776</v>
      </c>
      <c r="AB30" s="51" t="s">
        <v>777</v>
      </c>
      <c r="AC30" s="51" t="s">
        <v>262</v>
      </c>
      <c r="AD30" s="51" t="s">
        <v>778</v>
      </c>
      <c r="AE30" s="51" t="s">
        <v>262</v>
      </c>
      <c r="AF30" s="51" t="s">
        <v>779</v>
      </c>
      <c r="AG30" s="51" t="s">
        <v>780</v>
      </c>
      <c r="AH30" s="51" t="s">
        <v>297</v>
      </c>
      <c r="AI30" s="51" t="s">
        <v>273</v>
      </c>
      <c r="AJ30" s="51" t="s">
        <v>298</v>
      </c>
    </row>
    <row r="31" spans="1:36" ht="321.5" customHeight="1" x14ac:dyDescent="0.2">
      <c r="A31" s="104"/>
      <c r="B31" s="117">
        <v>28</v>
      </c>
      <c r="C31" s="42" t="s">
        <v>781</v>
      </c>
      <c r="D31" s="37" t="s">
        <v>782</v>
      </c>
      <c r="E31" s="37" t="s">
        <v>262</v>
      </c>
      <c r="F31" s="37" t="s">
        <v>783</v>
      </c>
      <c r="G31" s="63" t="s">
        <v>784</v>
      </c>
      <c r="H31" s="63" t="s">
        <v>785</v>
      </c>
      <c r="I31" s="37" t="s">
        <v>786</v>
      </c>
      <c r="J31" s="37" t="s">
        <v>787</v>
      </c>
      <c r="K31" s="37" t="s">
        <v>572</v>
      </c>
      <c r="L31" s="37" t="s">
        <v>788</v>
      </c>
      <c r="M31" s="37" t="s">
        <v>260</v>
      </c>
      <c r="N31" s="37" t="s">
        <v>789</v>
      </c>
      <c r="O31" s="37" t="s">
        <v>790</v>
      </c>
      <c r="P31" s="37" t="s">
        <v>791</v>
      </c>
      <c r="Q31" s="37" t="s">
        <v>792</v>
      </c>
      <c r="R31" s="37" t="s">
        <v>260</v>
      </c>
      <c r="S31" s="37" t="s">
        <v>793</v>
      </c>
      <c r="T31" s="37" t="s">
        <v>794</v>
      </c>
      <c r="U31" s="37" t="s">
        <v>795</v>
      </c>
      <c r="V31" s="37" t="s">
        <v>796</v>
      </c>
      <c r="W31" s="37" t="s">
        <v>797</v>
      </c>
      <c r="X31" s="37" t="s">
        <v>798</v>
      </c>
      <c r="Y31" s="37" t="s">
        <v>262</v>
      </c>
      <c r="Z31" s="37" t="s">
        <v>799</v>
      </c>
      <c r="AA31" s="37" t="s">
        <v>800</v>
      </c>
      <c r="AB31" s="37" t="s">
        <v>801</v>
      </c>
      <c r="AC31" s="37" t="s">
        <v>262</v>
      </c>
      <c r="AD31" s="37" t="s">
        <v>802</v>
      </c>
      <c r="AE31" s="37" t="s">
        <v>262</v>
      </c>
      <c r="AF31" s="37" t="s">
        <v>262</v>
      </c>
      <c r="AG31" s="37" t="s">
        <v>400</v>
      </c>
      <c r="AH31" s="37" t="s">
        <v>297</v>
      </c>
      <c r="AI31" s="37" t="s">
        <v>803</v>
      </c>
      <c r="AJ31" s="37" t="s">
        <v>298</v>
      </c>
    </row>
    <row r="32" spans="1:36" ht="119.25" customHeight="1" x14ac:dyDescent="0.2">
      <c r="A32" s="89" t="s">
        <v>804</v>
      </c>
      <c r="B32" s="117">
        <v>29</v>
      </c>
      <c r="C32" s="51" t="s">
        <v>805</v>
      </c>
      <c r="D32" s="55" t="s">
        <v>806</v>
      </c>
      <c r="E32" s="55" t="s">
        <v>262</v>
      </c>
      <c r="F32" s="55" t="s">
        <v>321</v>
      </c>
      <c r="G32" s="55" t="s">
        <v>262</v>
      </c>
      <c r="H32" s="55" t="s">
        <v>807</v>
      </c>
      <c r="I32" s="55" t="s">
        <v>808</v>
      </c>
      <c r="J32" s="55" t="s">
        <v>809</v>
      </c>
      <c r="K32" s="55" t="s">
        <v>258</v>
      </c>
      <c r="L32" s="55" t="s">
        <v>262</v>
      </c>
      <c r="M32" s="55" t="s">
        <v>262</v>
      </c>
      <c r="N32" s="72" t="s">
        <v>810</v>
      </c>
      <c r="O32" s="55" t="s">
        <v>262</v>
      </c>
      <c r="P32" s="55" t="s">
        <v>262</v>
      </c>
      <c r="Q32" s="55" t="s">
        <v>262</v>
      </c>
      <c r="R32" s="55" t="s">
        <v>262</v>
      </c>
      <c r="S32" s="55" t="s">
        <v>811</v>
      </c>
      <c r="T32" s="55" t="s">
        <v>812</v>
      </c>
      <c r="U32" s="55" t="s">
        <v>813</v>
      </c>
      <c r="V32" s="55" t="s">
        <v>814</v>
      </c>
      <c r="W32" s="55" t="s">
        <v>815</v>
      </c>
      <c r="X32" s="55" t="s">
        <v>816</v>
      </c>
      <c r="Y32" s="55" t="s">
        <v>262</v>
      </c>
      <c r="Z32" s="55" t="s">
        <v>262</v>
      </c>
      <c r="AA32" s="55" t="s">
        <v>314</v>
      </c>
      <c r="AB32" s="55" t="s">
        <v>817</v>
      </c>
      <c r="AC32" s="55" t="s">
        <v>262</v>
      </c>
      <c r="AD32" s="55" t="s">
        <v>818</v>
      </c>
      <c r="AE32" s="55" t="s">
        <v>262</v>
      </c>
      <c r="AF32" s="55" t="s">
        <v>262</v>
      </c>
      <c r="AG32" s="55" t="s">
        <v>819</v>
      </c>
      <c r="AH32" s="55" t="s">
        <v>297</v>
      </c>
      <c r="AI32" s="55" t="s">
        <v>273</v>
      </c>
      <c r="AJ32" s="55" t="s">
        <v>298</v>
      </c>
    </row>
    <row r="33" spans="1:36" ht="215.25" customHeight="1" x14ac:dyDescent="0.2">
      <c r="A33" s="89"/>
      <c r="B33" s="117">
        <v>30</v>
      </c>
      <c r="C33" s="41" t="s">
        <v>820</v>
      </c>
      <c r="D33" s="37" t="s">
        <v>821</v>
      </c>
      <c r="E33" s="37" t="s">
        <v>262</v>
      </c>
      <c r="F33" s="37" t="s">
        <v>321</v>
      </c>
      <c r="G33" s="63" t="s">
        <v>822</v>
      </c>
      <c r="H33" s="63" t="s">
        <v>823</v>
      </c>
      <c r="I33" s="37" t="s">
        <v>824</v>
      </c>
      <c r="J33" s="37" t="s">
        <v>825</v>
      </c>
      <c r="K33" s="37" t="s">
        <v>258</v>
      </c>
      <c r="L33" s="37" t="s">
        <v>262</v>
      </c>
      <c r="M33" s="37" t="s">
        <v>262</v>
      </c>
      <c r="N33" s="68" t="s">
        <v>826</v>
      </c>
      <c r="O33" s="37" t="s">
        <v>262</v>
      </c>
      <c r="P33" s="37" t="s">
        <v>258</v>
      </c>
      <c r="Q33" s="37" t="s">
        <v>283</v>
      </c>
      <c r="R33" s="37" t="s">
        <v>262</v>
      </c>
      <c r="S33" s="37" t="s">
        <v>262</v>
      </c>
      <c r="T33" s="37" t="s">
        <v>827</v>
      </c>
      <c r="U33" s="37" t="s">
        <v>828</v>
      </c>
      <c r="V33" s="37" t="s">
        <v>311</v>
      </c>
      <c r="W33" s="37" t="s">
        <v>283</v>
      </c>
      <c r="X33" s="37" t="s">
        <v>829</v>
      </c>
      <c r="Y33" s="37" t="s">
        <v>262</v>
      </c>
      <c r="Z33" s="37" t="s">
        <v>262</v>
      </c>
      <c r="AA33" s="37" t="s">
        <v>262</v>
      </c>
      <c r="AB33" s="37" t="s">
        <v>262</v>
      </c>
      <c r="AC33" s="37" t="s">
        <v>262</v>
      </c>
      <c r="AD33" s="37" t="s">
        <v>830</v>
      </c>
      <c r="AE33" s="37" t="s">
        <v>262</v>
      </c>
      <c r="AF33" s="37" t="s">
        <v>262</v>
      </c>
      <c r="AG33" s="37" t="s">
        <v>831</v>
      </c>
      <c r="AH33" s="37" t="s">
        <v>297</v>
      </c>
      <c r="AI33" s="37" t="s">
        <v>273</v>
      </c>
      <c r="AJ33" s="37" t="s">
        <v>298</v>
      </c>
    </row>
    <row r="34" spans="1:36" ht="215.25" customHeight="1" x14ac:dyDescent="0.2">
      <c r="A34" s="89"/>
      <c r="B34" s="117">
        <v>31</v>
      </c>
      <c r="C34" s="51" t="s">
        <v>832</v>
      </c>
      <c r="D34" s="55" t="s">
        <v>833</v>
      </c>
      <c r="E34" s="55" t="s">
        <v>262</v>
      </c>
      <c r="F34" s="55" t="s">
        <v>321</v>
      </c>
      <c r="G34" s="55" t="s">
        <v>834</v>
      </c>
      <c r="H34" s="55" t="s">
        <v>835</v>
      </c>
      <c r="I34" s="55" t="s">
        <v>836</v>
      </c>
      <c r="J34" s="55" t="s">
        <v>262</v>
      </c>
      <c r="K34" s="55" t="s">
        <v>258</v>
      </c>
      <c r="L34" s="55" t="s">
        <v>262</v>
      </c>
      <c r="M34" s="55" t="s">
        <v>262</v>
      </c>
      <c r="N34" s="72" t="s">
        <v>837</v>
      </c>
      <c r="O34" s="55" t="s">
        <v>262</v>
      </c>
      <c r="P34" s="55" t="s">
        <v>258</v>
      </c>
      <c r="Q34" s="55" t="s">
        <v>283</v>
      </c>
      <c r="R34" s="55" t="s">
        <v>262</v>
      </c>
      <c r="S34" s="55" t="s">
        <v>262</v>
      </c>
      <c r="T34" s="55" t="s">
        <v>838</v>
      </c>
      <c r="U34" s="55" t="s">
        <v>839</v>
      </c>
      <c r="V34" s="55" t="s">
        <v>840</v>
      </c>
      <c r="W34" s="55" t="s">
        <v>283</v>
      </c>
      <c r="X34" s="55" t="s">
        <v>841</v>
      </c>
      <c r="Y34" s="55" t="s">
        <v>262</v>
      </c>
      <c r="Z34" s="55" t="s">
        <v>842</v>
      </c>
      <c r="AA34" s="55" t="s">
        <v>314</v>
      </c>
      <c r="AB34" s="55" t="s">
        <v>843</v>
      </c>
      <c r="AC34" s="55" t="s">
        <v>262</v>
      </c>
      <c r="AD34" s="55" t="s">
        <v>844</v>
      </c>
      <c r="AE34" s="55" t="s">
        <v>262</v>
      </c>
      <c r="AF34" s="55" t="s">
        <v>262</v>
      </c>
      <c r="AG34" s="55" t="s">
        <v>845</v>
      </c>
      <c r="AH34" s="55" t="s">
        <v>297</v>
      </c>
      <c r="AI34" s="55" t="s">
        <v>273</v>
      </c>
      <c r="AJ34" s="55" t="s">
        <v>298</v>
      </c>
    </row>
    <row r="35" spans="1:36" ht="328.25" customHeight="1" x14ac:dyDescent="0.2">
      <c r="A35" s="89"/>
      <c r="B35" s="117">
        <v>32</v>
      </c>
      <c r="C35" s="41" t="s">
        <v>846</v>
      </c>
      <c r="D35" s="37" t="s">
        <v>847</v>
      </c>
      <c r="E35" s="37" t="s">
        <v>262</v>
      </c>
      <c r="F35" s="37" t="s">
        <v>848</v>
      </c>
      <c r="G35" s="63" t="s">
        <v>849</v>
      </c>
      <c r="H35" s="63" t="s">
        <v>850</v>
      </c>
      <c r="I35" s="37" t="s">
        <v>851</v>
      </c>
      <c r="J35" s="37" t="s">
        <v>262</v>
      </c>
      <c r="K35" s="37" t="s">
        <v>262</v>
      </c>
      <c r="L35" s="37" t="s">
        <v>262</v>
      </c>
      <c r="M35" s="37" t="s">
        <v>262</v>
      </c>
      <c r="N35" s="68" t="s">
        <v>262</v>
      </c>
      <c r="O35" s="37" t="s">
        <v>852</v>
      </c>
      <c r="P35" s="37" t="s">
        <v>440</v>
      </c>
      <c r="Q35" s="37" t="s">
        <v>262</v>
      </c>
      <c r="R35" s="37" t="s">
        <v>262</v>
      </c>
      <c r="S35" s="37" t="s">
        <v>262</v>
      </c>
      <c r="T35" s="37" t="s">
        <v>853</v>
      </c>
      <c r="U35" s="37" t="s">
        <v>854</v>
      </c>
      <c r="V35" s="37" t="s">
        <v>855</v>
      </c>
      <c r="W35" s="37" t="s">
        <v>856</v>
      </c>
      <c r="X35" s="37" t="s">
        <v>857</v>
      </c>
      <c r="Y35" s="37" t="s">
        <v>262</v>
      </c>
      <c r="Z35" s="37" t="s">
        <v>858</v>
      </c>
      <c r="AA35" s="37" t="s">
        <v>859</v>
      </c>
      <c r="AB35" s="37" t="s">
        <v>860</v>
      </c>
      <c r="AC35" s="37" t="s">
        <v>861</v>
      </c>
      <c r="AD35" s="37" t="s">
        <v>862</v>
      </c>
      <c r="AE35" s="37" t="s">
        <v>262</v>
      </c>
      <c r="AF35" s="37" t="s">
        <v>863</v>
      </c>
      <c r="AG35" s="37" t="s">
        <v>864</v>
      </c>
      <c r="AH35" s="37" t="s">
        <v>297</v>
      </c>
      <c r="AI35" s="37" t="s">
        <v>273</v>
      </c>
      <c r="AJ35" s="37" t="s">
        <v>298</v>
      </c>
    </row>
    <row r="36" spans="1:36" ht="260.25" customHeight="1" x14ac:dyDescent="0.2">
      <c r="A36" s="89"/>
      <c r="B36" s="117">
        <v>33</v>
      </c>
      <c r="C36" s="51" t="s">
        <v>865</v>
      </c>
      <c r="D36" s="73" t="s">
        <v>866</v>
      </c>
      <c r="E36" s="73" t="s">
        <v>262</v>
      </c>
      <c r="F36" s="73" t="s">
        <v>321</v>
      </c>
      <c r="G36" s="73" t="s">
        <v>867</v>
      </c>
      <c r="H36" s="73" t="s">
        <v>868</v>
      </c>
      <c r="I36" s="73" t="s">
        <v>869</v>
      </c>
      <c r="J36" s="73" t="s">
        <v>262</v>
      </c>
      <c r="K36" s="73" t="s">
        <v>258</v>
      </c>
      <c r="L36" s="73" t="s">
        <v>262</v>
      </c>
      <c r="M36" s="73" t="s">
        <v>262</v>
      </c>
      <c r="N36" s="73" t="s">
        <v>262</v>
      </c>
      <c r="O36" s="73" t="s">
        <v>262</v>
      </c>
      <c r="P36" s="73" t="s">
        <v>258</v>
      </c>
      <c r="Q36" s="73" t="s">
        <v>283</v>
      </c>
      <c r="R36" s="73" t="s">
        <v>262</v>
      </c>
      <c r="S36" s="73" t="s">
        <v>870</v>
      </c>
      <c r="T36" s="73" t="s">
        <v>871</v>
      </c>
      <c r="U36" s="73" t="s">
        <v>872</v>
      </c>
      <c r="V36" s="73" t="s">
        <v>814</v>
      </c>
      <c r="W36" s="73" t="s">
        <v>815</v>
      </c>
      <c r="X36" s="73" t="s">
        <v>873</v>
      </c>
      <c r="Y36" s="73" t="s">
        <v>262</v>
      </c>
      <c r="Z36" s="73" t="s">
        <v>262</v>
      </c>
      <c r="AA36" s="73" t="s">
        <v>262</v>
      </c>
      <c r="AB36" s="73" t="s">
        <v>874</v>
      </c>
      <c r="AC36" s="73" t="s">
        <v>262</v>
      </c>
      <c r="AD36" s="73" t="s">
        <v>875</v>
      </c>
      <c r="AE36" s="73" t="s">
        <v>262</v>
      </c>
      <c r="AF36" s="73" t="s">
        <v>262</v>
      </c>
      <c r="AG36" s="73" t="s">
        <v>876</v>
      </c>
      <c r="AH36" s="73" t="s">
        <v>297</v>
      </c>
      <c r="AI36" s="73" t="s">
        <v>273</v>
      </c>
      <c r="AJ36" s="73" t="s">
        <v>298</v>
      </c>
    </row>
    <row r="37" spans="1:36" ht="248.25" customHeight="1" x14ac:dyDescent="0.2">
      <c r="A37" s="89"/>
      <c r="B37" s="117">
        <v>34</v>
      </c>
      <c r="C37" s="41" t="s">
        <v>877</v>
      </c>
      <c r="D37" s="37" t="s">
        <v>878</v>
      </c>
      <c r="E37" s="37" t="s">
        <v>879</v>
      </c>
      <c r="F37" s="37" t="s">
        <v>321</v>
      </c>
      <c r="G37" s="63" t="s">
        <v>880</v>
      </c>
      <c r="H37" s="63" t="s">
        <v>881</v>
      </c>
      <c r="I37" s="37" t="s">
        <v>882</v>
      </c>
      <c r="J37" s="37" t="s">
        <v>262</v>
      </c>
      <c r="K37" s="37" t="s">
        <v>258</v>
      </c>
      <c r="L37" s="37" t="s">
        <v>262</v>
      </c>
      <c r="M37" s="37" t="s">
        <v>262</v>
      </c>
      <c r="N37" s="37" t="s">
        <v>262</v>
      </c>
      <c r="O37" s="37" t="s">
        <v>262</v>
      </c>
      <c r="P37" s="37" t="s">
        <v>262</v>
      </c>
      <c r="Q37" s="37" t="s">
        <v>328</v>
      </c>
      <c r="R37" s="37" t="s">
        <v>328</v>
      </c>
      <c r="S37" s="37" t="s">
        <v>883</v>
      </c>
      <c r="T37" s="37" t="s">
        <v>884</v>
      </c>
      <c r="U37" s="37" t="s">
        <v>885</v>
      </c>
      <c r="V37" s="37" t="s">
        <v>886</v>
      </c>
      <c r="W37" s="37" t="s">
        <v>328</v>
      </c>
      <c r="X37" s="37" t="s">
        <v>887</v>
      </c>
      <c r="Y37" s="37" t="s">
        <v>262</v>
      </c>
      <c r="Z37" s="37" t="s">
        <v>262</v>
      </c>
      <c r="AA37" s="37" t="s">
        <v>262</v>
      </c>
      <c r="AB37" s="37" t="s">
        <v>888</v>
      </c>
      <c r="AC37" s="37" t="s">
        <v>262</v>
      </c>
      <c r="AD37" s="37" t="s">
        <v>889</v>
      </c>
      <c r="AE37" s="37" t="s">
        <v>262</v>
      </c>
      <c r="AF37" s="37" t="s">
        <v>262</v>
      </c>
      <c r="AG37" s="37" t="s">
        <v>890</v>
      </c>
      <c r="AH37" s="37" t="s">
        <v>297</v>
      </c>
      <c r="AI37" s="37" t="s">
        <v>273</v>
      </c>
      <c r="AJ37" s="37" t="s">
        <v>298</v>
      </c>
    </row>
    <row r="38" spans="1:36" ht="260.25" customHeight="1" x14ac:dyDescent="0.2">
      <c r="A38" s="89"/>
      <c r="B38" s="117">
        <v>35</v>
      </c>
      <c r="C38" s="51" t="s">
        <v>891</v>
      </c>
      <c r="D38" s="73" t="s">
        <v>892</v>
      </c>
      <c r="E38" s="73" t="s">
        <v>893</v>
      </c>
      <c r="F38" s="73" t="s">
        <v>894</v>
      </c>
      <c r="G38" s="73" t="s">
        <v>895</v>
      </c>
      <c r="H38" s="73" t="s">
        <v>896</v>
      </c>
      <c r="I38" s="73" t="s">
        <v>897</v>
      </c>
      <c r="J38" s="73" t="s">
        <v>898</v>
      </c>
      <c r="K38" s="73" t="s">
        <v>258</v>
      </c>
      <c r="L38" s="73" t="s">
        <v>326</v>
      </c>
      <c r="M38" s="73" t="s">
        <v>262</v>
      </c>
      <c r="N38" s="73" t="s">
        <v>899</v>
      </c>
      <c r="O38" s="73" t="s">
        <v>900</v>
      </c>
      <c r="P38" s="73" t="s">
        <v>901</v>
      </c>
      <c r="Q38" s="73" t="s">
        <v>326</v>
      </c>
      <c r="R38" s="73" t="s">
        <v>262</v>
      </c>
      <c r="S38" s="73" t="s">
        <v>902</v>
      </c>
      <c r="T38" s="73" t="s">
        <v>903</v>
      </c>
      <c r="U38" s="73" t="s">
        <v>904</v>
      </c>
      <c r="V38" s="73" t="s">
        <v>905</v>
      </c>
      <c r="W38" s="73" t="s">
        <v>906</v>
      </c>
      <c r="X38" s="73" t="s">
        <v>907</v>
      </c>
      <c r="Y38" s="73" t="s">
        <v>908</v>
      </c>
      <c r="Z38" s="73" t="s">
        <v>909</v>
      </c>
      <c r="AA38" s="73" t="s">
        <v>859</v>
      </c>
      <c r="AB38" s="73" t="s">
        <v>910</v>
      </c>
      <c r="AC38" s="73" t="s">
        <v>911</v>
      </c>
      <c r="AD38" s="73" t="s">
        <v>912</v>
      </c>
      <c r="AE38" s="73" t="s">
        <v>262</v>
      </c>
      <c r="AF38" s="73" t="s">
        <v>262</v>
      </c>
      <c r="AG38" s="73" t="s">
        <v>819</v>
      </c>
      <c r="AH38" s="73" t="s">
        <v>297</v>
      </c>
      <c r="AI38" s="73" t="s">
        <v>273</v>
      </c>
      <c r="AJ38" s="73" t="s">
        <v>298</v>
      </c>
    </row>
    <row r="39" spans="1:36" ht="60" x14ac:dyDescent="0.2">
      <c r="A39" s="89"/>
      <c r="B39" s="117">
        <v>36</v>
      </c>
      <c r="C39" s="41" t="s">
        <v>913</v>
      </c>
      <c r="D39" s="37" t="s">
        <v>914</v>
      </c>
      <c r="E39" s="37" t="s">
        <v>915</v>
      </c>
      <c r="F39" s="37" t="s">
        <v>321</v>
      </c>
      <c r="G39" s="63" t="s">
        <v>916</v>
      </c>
      <c r="H39" s="63" t="s">
        <v>917</v>
      </c>
      <c r="I39" s="37" t="s">
        <v>918</v>
      </c>
      <c r="J39" s="37" t="s">
        <v>919</v>
      </c>
      <c r="K39" s="37" t="s">
        <v>440</v>
      </c>
      <c r="L39" s="37" t="s">
        <v>262</v>
      </c>
      <c r="M39" s="37" t="s">
        <v>262</v>
      </c>
      <c r="N39" s="68" t="s">
        <v>920</v>
      </c>
      <c r="O39" s="37" t="s">
        <v>262</v>
      </c>
      <c r="P39" s="37" t="s">
        <v>440</v>
      </c>
      <c r="Q39" s="37" t="s">
        <v>921</v>
      </c>
      <c r="R39" s="37" t="s">
        <v>262</v>
      </c>
      <c r="S39" s="37" t="s">
        <v>922</v>
      </c>
      <c r="T39" s="37" t="s">
        <v>923</v>
      </c>
      <c r="U39" s="37" t="s">
        <v>924</v>
      </c>
      <c r="V39" s="37" t="s">
        <v>311</v>
      </c>
      <c r="W39" s="37" t="s">
        <v>925</v>
      </c>
      <c r="X39" s="37" t="s">
        <v>926</v>
      </c>
      <c r="Y39" s="37" t="s">
        <v>262</v>
      </c>
      <c r="Z39" s="37" t="s">
        <v>262</v>
      </c>
      <c r="AA39" s="37" t="s">
        <v>262</v>
      </c>
      <c r="AB39" s="37" t="s">
        <v>262</v>
      </c>
      <c r="AC39" s="37" t="s">
        <v>262</v>
      </c>
      <c r="AD39" s="37" t="s">
        <v>927</v>
      </c>
      <c r="AE39" s="37" t="s">
        <v>262</v>
      </c>
      <c r="AF39" s="37" t="s">
        <v>262</v>
      </c>
      <c r="AG39" s="37" t="s">
        <v>928</v>
      </c>
      <c r="AH39" s="37" t="s">
        <v>297</v>
      </c>
      <c r="AI39" s="37" t="s">
        <v>273</v>
      </c>
      <c r="AJ39" s="37" t="s">
        <v>298</v>
      </c>
    </row>
    <row r="40" spans="1:36" ht="45" x14ac:dyDescent="0.2">
      <c r="A40" s="89"/>
      <c r="B40" s="117">
        <v>37</v>
      </c>
      <c r="C40" s="51" t="s">
        <v>929</v>
      </c>
      <c r="D40" s="55" t="s">
        <v>930</v>
      </c>
      <c r="E40" s="55" t="s">
        <v>931</v>
      </c>
      <c r="F40" s="55" t="s">
        <v>321</v>
      </c>
      <c r="G40" s="55" t="s">
        <v>262</v>
      </c>
      <c r="H40" s="55" t="s">
        <v>932</v>
      </c>
      <c r="I40" s="55" t="s">
        <v>933</v>
      </c>
      <c r="J40" s="55" t="s">
        <v>262</v>
      </c>
      <c r="K40" s="55" t="s">
        <v>258</v>
      </c>
      <c r="L40" s="55" t="s">
        <v>262</v>
      </c>
      <c r="M40" s="55" t="s">
        <v>262</v>
      </c>
      <c r="N40" s="72" t="s">
        <v>934</v>
      </c>
      <c r="O40" s="55" t="s">
        <v>262</v>
      </c>
      <c r="P40" s="55" t="s">
        <v>262</v>
      </c>
      <c r="Q40" s="55" t="s">
        <v>262</v>
      </c>
      <c r="R40" s="55" t="s">
        <v>283</v>
      </c>
      <c r="S40" s="55" t="s">
        <v>262</v>
      </c>
      <c r="T40" s="55" t="s">
        <v>935</v>
      </c>
      <c r="U40" s="55" t="s">
        <v>935</v>
      </c>
      <c r="V40" s="55" t="s">
        <v>311</v>
      </c>
      <c r="W40" s="55" t="s">
        <v>283</v>
      </c>
      <c r="X40" s="55" t="s">
        <v>936</v>
      </c>
      <c r="Y40" s="55" t="s">
        <v>262</v>
      </c>
      <c r="Z40" s="55" t="s">
        <v>937</v>
      </c>
      <c r="AA40" s="55" t="s">
        <v>262</v>
      </c>
      <c r="AB40" s="55" t="s">
        <v>938</v>
      </c>
      <c r="AC40" s="55" t="s">
        <v>262</v>
      </c>
      <c r="AD40" s="55" t="s">
        <v>939</v>
      </c>
      <c r="AE40" s="55" t="s">
        <v>262</v>
      </c>
      <c r="AF40" s="55" t="s">
        <v>262</v>
      </c>
      <c r="AG40" s="55" t="s">
        <v>940</v>
      </c>
      <c r="AH40" s="55" t="s">
        <v>297</v>
      </c>
      <c r="AI40" s="55" t="s">
        <v>273</v>
      </c>
      <c r="AJ40" s="55" t="s">
        <v>298</v>
      </c>
    </row>
    <row r="41" spans="1:36" ht="105" x14ac:dyDescent="0.2">
      <c r="A41" s="89"/>
      <c r="B41" s="117">
        <v>38</v>
      </c>
      <c r="C41" s="41" t="s">
        <v>941</v>
      </c>
      <c r="D41" s="37" t="s">
        <v>942</v>
      </c>
      <c r="E41" s="37" t="s">
        <v>262</v>
      </c>
      <c r="F41" s="37" t="s">
        <v>943</v>
      </c>
      <c r="G41" s="63" t="s">
        <v>944</v>
      </c>
      <c r="H41" s="63" t="s">
        <v>945</v>
      </c>
      <c r="I41" s="37" t="s">
        <v>946</v>
      </c>
      <c r="J41" s="37" t="s">
        <v>262</v>
      </c>
      <c r="K41" s="37" t="s">
        <v>258</v>
      </c>
      <c r="L41" s="37" t="s">
        <v>262</v>
      </c>
      <c r="M41" s="37" t="s">
        <v>262</v>
      </c>
      <c r="N41" s="68" t="s">
        <v>947</v>
      </c>
      <c r="O41" s="37" t="s">
        <v>262</v>
      </c>
      <c r="P41" s="37" t="s">
        <v>262</v>
      </c>
      <c r="Q41" s="37" t="s">
        <v>262</v>
      </c>
      <c r="R41" s="37" t="s">
        <v>262</v>
      </c>
      <c r="S41" s="37" t="s">
        <v>948</v>
      </c>
      <c r="T41" s="37" t="s">
        <v>949</v>
      </c>
      <c r="U41" s="37" t="s">
        <v>950</v>
      </c>
      <c r="V41" s="37" t="s">
        <v>311</v>
      </c>
      <c r="W41" s="37" t="s">
        <v>262</v>
      </c>
      <c r="X41" s="37" t="s">
        <v>951</v>
      </c>
      <c r="Y41" s="37" t="s">
        <v>262</v>
      </c>
      <c r="Z41" s="37" t="s">
        <v>952</v>
      </c>
      <c r="AA41" s="37" t="s">
        <v>314</v>
      </c>
      <c r="AB41" s="37" t="s">
        <v>262</v>
      </c>
      <c r="AC41" s="37" t="s">
        <v>262</v>
      </c>
      <c r="AD41" s="37" t="s">
        <v>953</v>
      </c>
      <c r="AE41" s="37" t="s">
        <v>262</v>
      </c>
      <c r="AF41" s="37" t="s">
        <v>954</v>
      </c>
      <c r="AG41" s="37" t="s">
        <v>955</v>
      </c>
      <c r="AH41" s="37" t="s">
        <v>297</v>
      </c>
      <c r="AI41" s="37" t="s">
        <v>273</v>
      </c>
      <c r="AJ41" s="37" t="s">
        <v>298</v>
      </c>
    </row>
    <row r="42" spans="1:36" ht="195" x14ac:dyDescent="0.2">
      <c r="A42" s="89"/>
      <c r="B42" s="117">
        <v>39</v>
      </c>
      <c r="C42" s="51" t="s">
        <v>956</v>
      </c>
      <c r="D42" s="55" t="s">
        <v>957</v>
      </c>
      <c r="E42" s="55" t="s">
        <v>958</v>
      </c>
      <c r="F42" s="55" t="s">
        <v>278</v>
      </c>
      <c r="G42" s="55" t="s">
        <v>959</v>
      </c>
      <c r="H42" s="55" t="s">
        <v>960</v>
      </c>
      <c r="I42" s="55" t="s">
        <v>961</v>
      </c>
      <c r="J42" s="55" t="s">
        <v>962</v>
      </c>
      <c r="K42" s="55" t="s">
        <v>258</v>
      </c>
      <c r="L42" s="55" t="s">
        <v>262</v>
      </c>
      <c r="M42" s="55" t="s">
        <v>262</v>
      </c>
      <c r="N42" s="72" t="s">
        <v>963</v>
      </c>
      <c r="O42" s="55" t="s">
        <v>262</v>
      </c>
      <c r="P42" s="55" t="s">
        <v>262</v>
      </c>
      <c r="Q42" s="55" t="s">
        <v>262</v>
      </c>
      <c r="R42" s="55" t="s">
        <v>964</v>
      </c>
      <c r="S42" s="55" t="s">
        <v>965</v>
      </c>
      <c r="T42" s="55" t="s">
        <v>966</v>
      </c>
      <c r="U42" s="55" t="s">
        <v>967</v>
      </c>
      <c r="V42" s="55" t="s">
        <v>265</v>
      </c>
      <c r="W42" s="55" t="s">
        <v>968</v>
      </c>
      <c r="X42" s="55" t="s">
        <v>969</v>
      </c>
      <c r="Y42" s="55" t="s">
        <v>262</v>
      </c>
      <c r="Z42" s="55" t="s">
        <v>970</v>
      </c>
      <c r="AA42" s="55" t="s">
        <v>314</v>
      </c>
      <c r="AB42" s="55" t="s">
        <v>971</v>
      </c>
      <c r="AC42" s="55" t="s">
        <v>972</v>
      </c>
      <c r="AD42" s="55" t="s">
        <v>973</v>
      </c>
      <c r="AE42" s="55" t="s">
        <v>262</v>
      </c>
      <c r="AF42" s="55" t="s">
        <v>262</v>
      </c>
      <c r="AG42" s="55" t="s">
        <v>974</v>
      </c>
      <c r="AH42" s="55" t="s">
        <v>297</v>
      </c>
      <c r="AI42" s="55" t="s">
        <v>273</v>
      </c>
      <c r="AJ42" s="55" t="s">
        <v>298</v>
      </c>
    </row>
    <row r="43" spans="1:36" ht="90" x14ac:dyDescent="0.2">
      <c r="A43" s="89"/>
      <c r="B43" s="117">
        <v>40</v>
      </c>
      <c r="C43" s="41" t="s">
        <v>975</v>
      </c>
      <c r="D43" s="37" t="s">
        <v>976</v>
      </c>
      <c r="E43" s="37" t="s">
        <v>262</v>
      </c>
      <c r="F43" s="37" t="s">
        <v>278</v>
      </c>
      <c r="G43" s="63" t="s">
        <v>262</v>
      </c>
      <c r="H43" s="63" t="s">
        <v>977</v>
      </c>
      <c r="I43" s="37" t="s">
        <v>978</v>
      </c>
      <c r="J43" s="37" t="s">
        <v>262</v>
      </c>
      <c r="K43" s="37" t="s">
        <v>258</v>
      </c>
      <c r="L43" s="37" t="s">
        <v>262</v>
      </c>
      <c r="M43" s="37" t="s">
        <v>262</v>
      </c>
      <c r="N43" s="37" t="s">
        <v>979</v>
      </c>
      <c r="O43" s="37" t="s">
        <v>262</v>
      </c>
      <c r="P43" s="37" t="s">
        <v>262</v>
      </c>
      <c r="Q43" s="37" t="s">
        <v>262</v>
      </c>
      <c r="R43" s="37" t="s">
        <v>262</v>
      </c>
      <c r="S43" s="68" t="s">
        <v>980</v>
      </c>
      <c r="T43" s="37" t="s">
        <v>981</v>
      </c>
      <c r="U43" s="37" t="s">
        <v>982</v>
      </c>
      <c r="V43" s="37" t="s">
        <v>814</v>
      </c>
      <c r="W43" s="37" t="s">
        <v>815</v>
      </c>
      <c r="X43" s="37" t="s">
        <v>983</v>
      </c>
      <c r="Y43" s="37" t="s">
        <v>262</v>
      </c>
      <c r="Z43" s="37" t="s">
        <v>262</v>
      </c>
      <c r="AA43" s="37" t="s">
        <v>262</v>
      </c>
      <c r="AB43" s="37" t="s">
        <v>262</v>
      </c>
      <c r="AC43" s="37" t="s">
        <v>262</v>
      </c>
      <c r="AD43" s="37" t="s">
        <v>984</v>
      </c>
      <c r="AE43" s="37" t="s">
        <v>262</v>
      </c>
      <c r="AF43" s="37" t="s">
        <v>985</v>
      </c>
      <c r="AG43" s="37" t="s">
        <v>986</v>
      </c>
      <c r="AH43" s="37" t="s">
        <v>297</v>
      </c>
      <c r="AI43" s="37" t="s">
        <v>273</v>
      </c>
      <c r="AJ43" s="37" t="s">
        <v>298</v>
      </c>
    </row>
    <row r="44" spans="1:36" ht="180" x14ac:dyDescent="0.2">
      <c r="A44" s="89"/>
      <c r="B44" s="117">
        <v>41</v>
      </c>
      <c r="C44" s="110" t="s">
        <v>987</v>
      </c>
      <c r="D44" s="73" t="s">
        <v>988</v>
      </c>
      <c r="E44" s="73" t="s">
        <v>262</v>
      </c>
      <c r="F44" s="73" t="s">
        <v>321</v>
      </c>
      <c r="G44" s="75" t="s">
        <v>989</v>
      </c>
      <c r="H44" s="75" t="s">
        <v>990</v>
      </c>
      <c r="I44" s="73" t="s">
        <v>991</v>
      </c>
      <c r="J44" s="73" t="s">
        <v>992</v>
      </c>
      <c r="K44" s="73" t="s">
        <v>258</v>
      </c>
      <c r="L44" s="73" t="s">
        <v>262</v>
      </c>
      <c r="M44" s="73" t="s">
        <v>262</v>
      </c>
      <c r="N44" s="73" t="s">
        <v>993</v>
      </c>
      <c r="O44" s="73" t="s">
        <v>262</v>
      </c>
      <c r="P44" s="73" t="s">
        <v>901</v>
      </c>
      <c r="Q44" s="73" t="s">
        <v>994</v>
      </c>
      <c r="R44" s="73" t="s">
        <v>262</v>
      </c>
      <c r="S44" s="73" t="s">
        <v>995</v>
      </c>
      <c r="T44" s="73" t="s">
        <v>996</v>
      </c>
      <c r="U44" s="73" t="s">
        <v>997</v>
      </c>
      <c r="V44" s="73" t="s">
        <v>998</v>
      </c>
      <c r="W44" s="73" t="s">
        <v>999</v>
      </c>
      <c r="X44" s="73" t="s">
        <v>1000</v>
      </c>
      <c r="Y44" s="73" t="s">
        <v>262</v>
      </c>
      <c r="Z44" s="73" t="s">
        <v>1001</v>
      </c>
      <c r="AA44" s="73" t="s">
        <v>1002</v>
      </c>
      <c r="AB44" s="73" t="s">
        <v>1003</v>
      </c>
      <c r="AC44" s="73" t="s">
        <v>262</v>
      </c>
      <c r="AD44" s="73" t="s">
        <v>1004</v>
      </c>
      <c r="AE44" s="73" t="s">
        <v>262</v>
      </c>
      <c r="AF44" s="73" t="s">
        <v>262</v>
      </c>
      <c r="AG44" s="73" t="s">
        <v>1005</v>
      </c>
      <c r="AH44" s="73" t="s">
        <v>297</v>
      </c>
      <c r="AI44" s="73" t="s">
        <v>273</v>
      </c>
      <c r="AJ44" s="73" t="s">
        <v>298</v>
      </c>
    </row>
    <row r="45" spans="1:36" ht="60" x14ac:dyDescent="0.2">
      <c r="A45" s="89"/>
      <c r="B45" s="117">
        <v>42</v>
      </c>
      <c r="C45" s="41" t="s">
        <v>1006</v>
      </c>
      <c r="D45" s="37" t="s">
        <v>1007</v>
      </c>
      <c r="E45" s="37" t="s">
        <v>1008</v>
      </c>
      <c r="F45" s="37" t="s">
        <v>321</v>
      </c>
      <c r="G45" s="63" t="s">
        <v>1009</v>
      </c>
      <c r="H45" s="63" t="s">
        <v>1010</v>
      </c>
      <c r="I45" s="37" t="s">
        <v>1011</v>
      </c>
      <c r="J45" s="37" t="s">
        <v>262</v>
      </c>
      <c r="K45" s="37" t="s">
        <v>258</v>
      </c>
      <c r="L45" s="37" t="s">
        <v>262</v>
      </c>
      <c r="M45" s="37" t="s">
        <v>262</v>
      </c>
      <c r="N45" s="37" t="s">
        <v>262</v>
      </c>
      <c r="O45" s="37" t="s">
        <v>262</v>
      </c>
      <c r="P45" s="37" t="s">
        <v>258</v>
      </c>
      <c r="Q45" s="37" t="s">
        <v>283</v>
      </c>
      <c r="R45" s="37" t="s">
        <v>1012</v>
      </c>
      <c r="S45" s="37" t="s">
        <v>262</v>
      </c>
      <c r="T45" s="37" t="s">
        <v>1013</v>
      </c>
      <c r="U45" s="37" t="s">
        <v>1014</v>
      </c>
      <c r="V45" s="37" t="s">
        <v>311</v>
      </c>
      <c r="W45" s="37" t="s">
        <v>283</v>
      </c>
      <c r="X45" s="37" t="s">
        <v>1015</v>
      </c>
      <c r="Y45" s="37" t="s">
        <v>262</v>
      </c>
      <c r="Z45" s="37" t="s">
        <v>1016</v>
      </c>
      <c r="AA45" s="37" t="s">
        <v>262</v>
      </c>
      <c r="AB45" s="37" t="s">
        <v>321</v>
      </c>
      <c r="AC45" s="37" t="s">
        <v>262</v>
      </c>
      <c r="AD45" s="37" t="s">
        <v>1017</v>
      </c>
      <c r="AE45" s="37" t="s">
        <v>262</v>
      </c>
      <c r="AF45" s="37" t="s">
        <v>262</v>
      </c>
      <c r="AG45" s="37" t="s">
        <v>1018</v>
      </c>
      <c r="AH45" s="37" t="s">
        <v>297</v>
      </c>
      <c r="AI45" s="37" t="s">
        <v>273</v>
      </c>
      <c r="AJ45" s="37" t="s">
        <v>298</v>
      </c>
    </row>
    <row r="46" spans="1:36" ht="120" x14ac:dyDescent="0.2">
      <c r="A46" s="89"/>
      <c r="B46" s="117">
        <v>43</v>
      </c>
      <c r="C46" s="110" t="s">
        <v>1019</v>
      </c>
      <c r="D46" s="73" t="s">
        <v>549</v>
      </c>
      <c r="E46" s="73" t="s">
        <v>1020</v>
      </c>
      <c r="F46" s="73" t="s">
        <v>321</v>
      </c>
      <c r="G46" s="75" t="s">
        <v>1021</v>
      </c>
      <c r="H46" s="75" t="s">
        <v>1022</v>
      </c>
      <c r="I46" s="73" t="s">
        <v>1023</v>
      </c>
      <c r="J46" s="73" t="s">
        <v>262</v>
      </c>
      <c r="K46" s="73" t="s">
        <v>258</v>
      </c>
      <c r="L46" s="73" t="s">
        <v>262</v>
      </c>
      <c r="M46" s="73" t="s">
        <v>262</v>
      </c>
      <c r="N46" s="73" t="s">
        <v>1024</v>
      </c>
      <c r="O46" s="73" t="s">
        <v>262</v>
      </c>
      <c r="P46" s="73" t="s">
        <v>258</v>
      </c>
      <c r="Q46" s="73" t="s">
        <v>283</v>
      </c>
      <c r="R46" s="73" t="s">
        <v>262</v>
      </c>
      <c r="S46" s="73" t="s">
        <v>262</v>
      </c>
      <c r="T46" s="73" t="s">
        <v>1025</v>
      </c>
      <c r="U46" s="73" t="s">
        <v>1026</v>
      </c>
      <c r="V46" s="73" t="s">
        <v>311</v>
      </c>
      <c r="W46" s="73" t="s">
        <v>283</v>
      </c>
      <c r="X46" s="73" t="s">
        <v>1027</v>
      </c>
      <c r="Y46" s="73" t="s">
        <v>262</v>
      </c>
      <c r="Z46" s="73" t="s">
        <v>262</v>
      </c>
      <c r="AA46" s="73" t="s">
        <v>268</v>
      </c>
      <c r="AB46" s="73" t="s">
        <v>1028</v>
      </c>
      <c r="AC46" s="73" t="s">
        <v>262</v>
      </c>
      <c r="AD46" s="73" t="s">
        <v>1029</v>
      </c>
      <c r="AE46" s="73" t="s">
        <v>262</v>
      </c>
      <c r="AF46" s="73" t="s">
        <v>262</v>
      </c>
      <c r="AG46" s="73" t="s">
        <v>1030</v>
      </c>
      <c r="AH46" s="73" t="s">
        <v>297</v>
      </c>
      <c r="AI46" s="73" t="s">
        <v>273</v>
      </c>
      <c r="AJ46" s="73" t="s">
        <v>298</v>
      </c>
    </row>
    <row r="47" spans="1:36" ht="195" x14ac:dyDescent="0.2">
      <c r="A47" s="89"/>
      <c r="B47" s="117">
        <v>44</v>
      </c>
      <c r="C47" s="41" t="s">
        <v>1031</v>
      </c>
      <c r="D47" s="37" t="s">
        <v>1032</v>
      </c>
      <c r="E47" s="37" t="s">
        <v>262</v>
      </c>
      <c r="F47" s="37" t="s">
        <v>321</v>
      </c>
      <c r="G47" s="63" t="s">
        <v>1033</v>
      </c>
      <c r="H47" s="63" t="s">
        <v>1034</v>
      </c>
      <c r="I47" s="37" t="s">
        <v>1035</v>
      </c>
      <c r="J47" s="37" t="s">
        <v>1036</v>
      </c>
      <c r="K47" s="37" t="s">
        <v>258</v>
      </c>
      <c r="L47" s="37" t="s">
        <v>262</v>
      </c>
      <c r="M47" s="37" t="s">
        <v>262</v>
      </c>
      <c r="N47" s="37" t="s">
        <v>1037</v>
      </c>
      <c r="O47" s="37" t="s">
        <v>262</v>
      </c>
      <c r="P47" s="37" t="s">
        <v>1038</v>
      </c>
      <c r="Q47" s="37" t="s">
        <v>1039</v>
      </c>
      <c r="R47" s="37" t="s">
        <v>262</v>
      </c>
      <c r="S47" s="37" t="s">
        <v>262</v>
      </c>
      <c r="T47" s="37" t="s">
        <v>1040</v>
      </c>
      <c r="U47" s="37" t="s">
        <v>1041</v>
      </c>
      <c r="V47" s="37" t="s">
        <v>332</v>
      </c>
      <c r="W47" s="37" t="s">
        <v>1042</v>
      </c>
      <c r="X47" s="37" t="s">
        <v>1043</v>
      </c>
      <c r="Y47" s="37" t="s">
        <v>262</v>
      </c>
      <c r="Z47" s="37" t="s">
        <v>1044</v>
      </c>
      <c r="AA47" s="37" t="s">
        <v>314</v>
      </c>
      <c r="AB47" s="37" t="s">
        <v>1045</v>
      </c>
      <c r="AC47" s="37" t="s">
        <v>262</v>
      </c>
      <c r="AD47" s="37" t="s">
        <v>1046</v>
      </c>
      <c r="AE47" s="37" t="s">
        <v>262</v>
      </c>
      <c r="AF47" s="37" t="s">
        <v>1047</v>
      </c>
      <c r="AG47" s="37" t="s">
        <v>1048</v>
      </c>
      <c r="AH47" s="37" t="s">
        <v>297</v>
      </c>
      <c r="AI47" s="37" t="s">
        <v>273</v>
      </c>
      <c r="AJ47" s="37" t="s">
        <v>298</v>
      </c>
    </row>
    <row r="48" spans="1:36" ht="409.6" x14ac:dyDescent="0.2">
      <c r="A48" s="89"/>
      <c r="B48" s="117">
        <v>45</v>
      </c>
      <c r="C48" s="51" t="s">
        <v>1049</v>
      </c>
      <c r="D48" s="55" t="s">
        <v>1050</v>
      </c>
      <c r="E48" s="55" t="s">
        <v>1051</v>
      </c>
      <c r="F48" s="55" t="s">
        <v>321</v>
      </c>
      <c r="G48" s="55" t="s">
        <v>1052</v>
      </c>
      <c r="H48" s="55" t="s">
        <v>1053</v>
      </c>
      <c r="I48" s="55" t="s">
        <v>1054</v>
      </c>
      <c r="J48" s="55" t="s">
        <v>1055</v>
      </c>
      <c r="K48" s="55" t="s">
        <v>258</v>
      </c>
      <c r="L48" s="55" t="s">
        <v>262</v>
      </c>
      <c r="M48" s="55" t="s">
        <v>260</v>
      </c>
      <c r="N48" s="72" t="s">
        <v>1056</v>
      </c>
      <c r="O48" s="55" t="s">
        <v>262</v>
      </c>
      <c r="P48" s="55" t="s">
        <v>1057</v>
      </c>
      <c r="Q48" s="55" t="s">
        <v>1058</v>
      </c>
      <c r="R48" s="55" t="s">
        <v>1059</v>
      </c>
      <c r="S48" s="55" t="s">
        <v>1060</v>
      </c>
      <c r="T48" s="55" t="s">
        <v>1061</v>
      </c>
      <c r="U48" s="55" t="s">
        <v>1062</v>
      </c>
      <c r="V48" s="55" t="s">
        <v>1063</v>
      </c>
      <c r="W48" s="55" t="s">
        <v>1064</v>
      </c>
      <c r="X48" s="55" t="s">
        <v>1065</v>
      </c>
      <c r="Y48" s="55" t="s">
        <v>262</v>
      </c>
      <c r="Z48" s="55" t="s">
        <v>262</v>
      </c>
      <c r="AA48" s="55" t="s">
        <v>314</v>
      </c>
      <c r="AB48" s="55" t="s">
        <v>1066</v>
      </c>
      <c r="AC48" s="55" t="s">
        <v>262</v>
      </c>
      <c r="AD48" s="55" t="s">
        <v>1067</v>
      </c>
      <c r="AE48" s="55" t="s">
        <v>262</v>
      </c>
      <c r="AF48" s="55" t="s">
        <v>262</v>
      </c>
      <c r="AG48" s="55" t="s">
        <v>1068</v>
      </c>
      <c r="AH48" s="55" t="s">
        <v>297</v>
      </c>
      <c r="AI48" s="55" t="s">
        <v>273</v>
      </c>
      <c r="AJ48" s="55" t="s">
        <v>298</v>
      </c>
    </row>
    <row r="49" spans="1:36" ht="150" x14ac:dyDescent="0.2">
      <c r="A49" s="89"/>
      <c r="B49" s="117">
        <v>46</v>
      </c>
      <c r="C49" s="41" t="s">
        <v>1069</v>
      </c>
      <c r="D49" s="37" t="s">
        <v>1070</v>
      </c>
      <c r="E49" s="37" t="s">
        <v>1071</v>
      </c>
      <c r="F49" s="37" t="s">
        <v>1072</v>
      </c>
      <c r="G49" s="63" t="s">
        <v>1073</v>
      </c>
      <c r="H49" s="63" t="s">
        <v>1074</v>
      </c>
      <c r="I49" s="37" t="s">
        <v>1075</v>
      </c>
      <c r="J49" s="37" t="s">
        <v>1076</v>
      </c>
      <c r="K49" s="37" t="s">
        <v>572</v>
      </c>
      <c r="L49" s="37" t="s">
        <v>262</v>
      </c>
      <c r="M49" s="37" t="s">
        <v>262</v>
      </c>
      <c r="N49" s="68" t="s">
        <v>262</v>
      </c>
      <c r="O49" s="37" t="s">
        <v>262</v>
      </c>
      <c r="P49" s="37" t="s">
        <v>262</v>
      </c>
      <c r="Q49" s="37" t="s">
        <v>1077</v>
      </c>
      <c r="R49" s="37" t="s">
        <v>328</v>
      </c>
      <c r="S49" s="37" t="s">
        <v>262</v>
      </c>
      <c r="T49" s="37" t="s">
        <v>1078</v>
      </c>
      <c r="U49" s="37" t="s">
        <v>1079</v>
      </c>
      <c r="V49" s="37" t="s">
        <v>1080</v>
      </c>
      <c r="W49" s="37" t="s">
        <v>1081</v>
      </c>
      <c r="X49" s="37" t="s">
        <v>1082</v>
      </c>
      <c r="Y49" s="37" t="s">
        <v>262</v>
      </c>
      <c r="Z49" s="37" t="s">
        <v>262</v>
      </c>
      <c r="AA49" s="37" t="s">
        <v>700</v>
      </c>
      <c r="AB49" s="37" t="s">
        <v>1083</v>
      </c>
      <c r="AC49" s="37" t="s">
        <v>262</v>
      </c>
      <c r="AD49" s="37" t="s">
        <v>1084</v>
      </c>
      <c r="AE49" s="37" t="s">
        <v>262</v>
      </c>
      <c r="AF49" s="37" t="s">
        <v>1085</v>
      </c>
      <c r="AG49" s="37" t="s">
        <v>1086</v>
      </c>
      <c r="AH49" s="37" t="s">
        <v>297</v>
      </c>
      <c r="AI49" s="37" t="s">
        <v>273</v>
      </c>
      <c r="AJ49" s="37" t="s">
        <v>298</v>
      </c>
    </row>
    <row r="50" spans="1:36" ht="105" x14ac:dyDescent="0.2">
      <c r="A50" s="89"/>
      <c r="B50" s="117">
        <v>47</v>
      </c>
      <c r="C50" s="51" t="s">
        <v>1087</v>
      </c>
      <c r="D50" s="55" t="s">
        <v>1088</v>
      </c>
      <c r="E50" s="55" t="s">
        <v>1089</v>
      </c>
      <c r="F50" s="55" t="s">
        <v>321</v>
      </c>
      <c r="G50" s="55" t="s">
        <v>1090</v>
      </c>
      <c r="H50" s="55" t="s">
        <v>1091</v>
      </c>
      <c r="I50" s="55" t="s">
        <v>1092</v>
      </c>
      <c r="J50" s="55" t="s">
        <v>262</v>
      </c>
      <c r="K50" s="55" t="s">
        <v>258</v>
      </c>
      <c r="L50" s="55" t="s">
        <v>262</v>
      </c>
      <c r="M50" s="55" t="s">
        <v>262</v>
      </c>
      <c r="N50" s="72" t="s">
        <v>1093</v>
      </c>
      <c r="O50" s="55" t="s">
        <v>262</v>
      </c>
      <c r="P50" s="55" t="s">
        <v>262</v>
      </c>
      <c r="Q50" s="55" t="s">
        <v>262</v>
      </c>
      <c r="R50" s="55" t="s">
        <v>262</v>
      </c>
      <c r="S50" s="55" t="s">
        <v>1094</v>
      </c>
      <c r="T50" s="55" t="s">
        <v>1095</v>
      </c>
      <c r="U50" s="55" t="s">
        <v>1096</v>
      </c>
      <c r="V50" s="55" t="s">
        <v>814</v>
      </c>
      <c r="W50" s="55" t="s">
        <v>1097</v>
      </c>
      <c r="X50" s="55" t="s">
        <v>1098</v>
      </c>
      <c r="Y50" s="55" t="s">
        <v>262</v>
      </c>
      <c r="Z50" s="55" t="s">
        <v>262</v>
      </c>
      <c r="AA50" s="55" t="s">
        <v>314</v>
      </c>
      <c r="AB50" s="55" t="s">
        <v>1099</v>
      </c>
      <c r="AC50" s="55" t="s">
        <v>262</v>
      </c>
      <c r="AD50" s="55" t="s">
        <v>1100</v>
      </c>
      <c r="AE50" s="55" t="s">
        <v>262</v>
      </c>
      <c r="AF50" s="55" t="s">
        <v>262</v>
      </c>
      <c r="AG50" s="55" t="s">
        <v>1101</v>
      </c>
      <c r="AH50" s="55" t="s">
        <v>297</v>
      </c>
      <c r="AI50" s="55" t="s">
        <v>273</v>
      </c>
      <c r="AJ50" s="55" t="s">
        <v>298</v>
      </c>
    </row>
    <row r="51" spans="1:36" ht="120" x14ac:dyDescent="0.2">
      <c r="A51" s="89"/>
      <c r="B51" s="117">
        <v>48</v>
      </c>
      <c r="C51" s="41" t="s">
        <v>1102</v>
      </c>
      <c r="D51" s="37" t="s">
        <v>1103</v>
      </c>
      <c r="E51" s="37" t="s">
        <v>1104</v>
      </c>
      <c r="F51" s="37" t="s">
        <v>321</v>
      </c>
      <c r="G51" s="63" t="s">
        <v>262</v>
      </c>
      <c r="H51" s="63" t="s">
        <v>1105</v>
      </c>
      <c r="I51" s="37" t="s">
        <v>1106</v>
      </c>
      <c r="J51" s="37" t="s">
        <v>1107</v>
      </c>
      <c r="K51" s="37" t="s">
        <v>258</v>
      </c>
      <c r="L51" s="37" t="s">
        <v>262</v>
      </c>
      <c r="M51" s="37" t="s">
        <v>262</v>
      </c>
      <c r="N51" s="68" t="s">
        <v>1108</v>
      </c>
      <c r="O51" s="37" t="s">
        <v>262</v>
      </c>
      <c r="P51" s="37" t="s">
        <v>262</v>
      </c>
      <c r="Q51" s="37" t="s">
        <v>262</v>
      </c>
      <c r="R51" s="37" t="s">
        <v>262</v>
      </c>
      <c r="S51" s="37" t="s">
        <v>1109</v>
      </c>
      <c r="T51" s="37" t="s">
        <v>1110</v>
      </c>
      <c r="U51" s="37" t="s">
        <v>1111</v>
      </c>
      <c r="V51" s="37" t="s">
        <v>697</v>
      </c>
      <c r="W51" s="37" t="s">
        <v>815</v>
      </c>
      <c r="X51" s="37" t="s">
        <v>1112</v>
      </c>
      <c r="Y51" s="37" t="s">
        <v>262</v>
      </c>
      <c r="Z51" s="37" t="s">
        <v>262</v>
      </c>
      <c r="AA51" s="37" t="s">
        <v>314</v>
      </c>
      <c r="AB51" s="37" t="s">
        <v>1113</v>
      </c>
      <c r="AC51" s="37" t="s">
        <v>262</v>
      </c>
      <c r="AD51" s="37" t="s">
        <v>1114</v>
      </c>
      <c r="AE51" s="37" t="s">
        <v>262</v>
      </c>
      <c r="AF51" s="37" t="s">
        <v>262</v>
      </c>
      <c r="AG51" s="37" t="s">
        <v>1115</v>
      </c>
      <c r="AH51" s="37" t="s">
        <v>297</v>
      </c>
      <c r="AI51" s="37" t="s">
        <v>273</v>
      </c>
      <c r="AJ51" s="37" t="s">
        <v>298</v>
      </c>
    </row>
    <row r="52" spans="1:36" ht="120" x14ac:dyDescent="0.2">
      <c r="A52" s="89"/>
      <c r="B52" s="117">
        <v>49</v>
      </c>
      <c r="C52" s="51" t="s">
        <v>1116</v>
      </c>
      <c r="D52" s="55" t="s">
        <v>1117</v>
      </c>
      <c r="E52" s="55" t="s">
        <v>262</v>
      </c>
      <c r="F52" s="55" t="s">
        <v>321</v>
      </c>
      <c r="G52" s="55" t="s">
        <v>1118</v>
      </c>
      <c r="H52" s="55" t="s">
        <v>1119</v>
      </c>
      <c r="I52" s="55" t="s">
        <v>1120</v>
      </c>
      <c r="J52" s="55" t="s">
        <v>1121</v>
      </c>
      <c r="K52" s="55" t="s">
        <v>258</v>
      </c>
      <c r="L52" s="55" t="s">
        <v>262</v>
      </c>
      <c r="M52" s="55" t="s">
        <v>262</v>
      </c>
      <c r="N52" s="72" t="s">
        <v>1122</v>
      </c>
      <c r="O52" s="55" t="s">
        <v>262</v>
      </c>
      <c r="P52" s="55" t="s">
        <v>1123</v>
      </c>
      <c r="Q52" s="55" t="s">
        <v>1124</v>
      </c>
      <c r="R52" s="55" t="s">
        <v>262</v>
      </c>
      <c r="S52" s="55" t="s">
        <v>262</v>
      </c>
      <c r="T52" s="55" t="s">
        <v>1125</v>
      </c>
      <c r="U52" s="55" t="s">
        <v>1126</v>
      </c>
      <c r="V52" s="55" t="s">
        <v>1127</v>
      </c>
      <c r="W52" s="55" t="s">
        <v>1128</v>
      </c>
      <c r="X52" s="55" t="s">
        <v>1129</v>
      </c>
      <c r="Y52" s="55" t="s">
        <v>262</v>
      </c>
      <c r="Z52" s="55" t="s">
        <v>1130</v>
      </c>
      <c r="AA52" s="55" t="s">
        <v>1131</v>
      </c>
      <c r="AB52" s="55" t="s">
        <v>1132</v>
      </c>
      <c r="AC52" s="55" t="s">
        <v>262</v>
      </c>
      <c r="AD52" s="55" t="s">
        <v>1133</v>
      </c>
      <c r="AE52" s="55" t="s">
        <v>262</v>
      </c>
      <c r="AF52" s="55" t="s">
        <v>262</v>
      </c>
      <c r="AG52" s="55" t="s">
        <v>1134</v>
      </c>
      <c r="AH52" s="55" t="s">
        <v>297</v>
      </c>
      <c r="AI52" s="55" t="s">
        <v>273</v>
      </c>
      <c r="AJ52" s="55" t="s">
        <v>298</v>
      </c>
    </row>
    <row r="53" spans="1:36" ht="90" x14ac:dyDescent="0.2">
      <c r="A53" s="89"/>
      <c r="B53" s="117">
        <v>50</v>
      </c>
      <c r="C53" s="41" t="s">
        <v>1135</v>
      </c>
      <c r="D53" s="37" t="s">
        <v>549</v>
      </c>
      <c r="E53" s="37" t="s">
        <v>1089</v>
      </c>
      <c r="F53" s="37" t="s">
        <v>321</v>
      </c>
      <c r="G53" s="63" t="s">
        <v>1136</v>
      </c>
      <c r="H53" s="63" t="s">
        <v>1137</v>
      </c>
      <c r="I53" s="37" t="s">
        <v>1138</v>
      </c>
      <c r="J53" s="37" t="s">
        <v>262</v>
      </c>
      <c r="K53" s="37" t="s">
        <v>440</v>
      </c>
      <c r="L53" s="37" t="s">
        <v>262</v>
      </c>
      <c r="M53" s="37" t="s">
        <v>262</v>
      </c>
      <c r="N53" s="68" t="s">
        <v>1139</v>
      </c>
      <c r="O53" s="37" t="s">
        <v>262</v>
      </c>
      <c r="P53" s="37" t="s">
        <v>440</v>
      </c>
      <c r="Q53" s="37" t="s">
        <v>306</v>
      </c>
      <c r="R53" s="37" t="s">
        <v>262</v>
      </c>
      <c r="S53" s="37" t="s">
        <v>1140</v>
      </c>
      <c r="T53" s="37" t="s">
        <v>1141</v>
      </c>
      <c r="U53" s="37" t="s">
        <v>1142</v>
      </c>
      <c r="V53" s="37" t="s">
        <v>311</v>
      </c>
      <c r="W53" s="37" t="s">
        <v>306</v>
      </c>
      <c r="X53" s="37" t="s">
        <v>1143</v>
      </c>
      <c r="Y53" s="37" t="s">
        <v>262</v>
      </c>
      <c r="Z53" s="37" t="s">
        <v>1144</v>
      </c>
      <c r="AA53" s="37" t="s">
        <v>314</v>
      </c>
      <c r="AB53" s="37" t="s">
        <v>1145</v>
      </c>
      <c r="AC53" s="37" t="s">
        <v>262</v>
      </c>
      <c r="AD53" s="37" t="s">
        <v>1146</v>
      </c>
      <c r="AE53" s="37" t="s">
        <v>262</v>
      </c>
      <c r="AF53" s="37" t="s">
        <v>262</v>
      </c>
      <c r="AG53" s="37" t="s">
        <v>1147</v>
      </c>
      <c r="AH53" s="37" t="s">
        <v>297</v>
      </c>
      <c r="AI53" s="37" t="s">
        <v>273</v>
      </c>
      <c r="AJ53" s="37" t="s">
        <v>298</v>
      </c>
    </row>
    <row r="54" spans="1:36" ht="135" x14ac:dyDescent="0.2">
      <c r="A54" s="89"/>
      <c r="B54" s="117">
        <v>51</v>
      </c>
      <c r="C54" s="51" t="s">
        <v>1148</v>
      </c>
      <c r="D54" s="55" t="s">
        <v>1149</v>
      </c>
      <c r="E54" s="55" t="s">
        <v>1150</v>
      </c>
      <c r="F54" s="55" t="s">
        <v>321</v>
      </c>
      <c r="G54" s="55" t="s">
        <v>1151</v>
      </c>
      <c r="H54" s="55" t="s">
        <v>1152</v>
      </c>
      <c r="I54" s="55" t="s">
        <v>1153</v>
      </c>
      <c r="J54" s="55" t="s">
        <v>1055</v>
      </c>
      <c r="K54" s="55" t="s">
        <v>258</v>
      </c>
      <c r="L54" s="55" t="s">
        <v>262</v>
      </c>
      <c r="M54" s="55" t="s">
        <v>262</v>
      </c>
      <c r="N54" s="72" t="s">
        <v>1154</v>
      </c>
      <c r="O54" s="55" t="s">
        <v>262</v>
      </c>
      <c r="P54" s="55" t="s">
        <v>440</v>
      </c>
      <c r="Q54" s="55" t="s">
        <v>713</v>
      </c>
      <c r="R54" s="55" t="s">
        <v>262</v>
      </c>
      <c r="S54" s="55" t="s">
        <v>1155</v>
      </c>
      <c r="T54" s="55" t="s">
        <v>1156</v>
      </c>
      <c r="U54" s="55" t="s">
        <v>1157</v>
      </c>
      <c r="V54" s="55" t="s">
        <v>311</v>
      </c>
      <c r="W54" s="55" t="s">
        <v>1158</v>
      </c>
      <c r="X54" s="55" t="s">
        <v>1159</v>
      </c>
      <c r="Y54" s="55" t="s">
        <v>262</v>
      </c>
      <c r="Z54" s="55" t="s">
        <v>1160</v>
      </c>
      <c r="AA54" s="55" t="s">
        <v>262</v>
      </c>
      <c r="AB54" s="55" t="s">
        <v>1161</v>
      </c>
      <c r="AC54" s="55" t="s">
        <v>262</v>
      </c>
      <c r="AD54" s="55" t="s">
        <v>1162</v>
      </c>
      <c r="AE54" s="55" t="s">
        <v>262</v>
      </c>
      <c r="AF54" s="55" t="s">
        <v>262</v>
      </c>
      <c r="AG54" s="55" t="s">
        <v>1163</v>
      </c>
      <c r="AH54" s="55" t="s">
        <v>297</v>
      </c>
      <c r="AI54" s="55" t="s">
        <v>273</v>
      </c>
      <c r="AJ54" s="55" t="s">
        <v>298</v>
      </c>
    </row>
    <row r="55" spans="1:36" ht="135" x14ac:dyDescent="0.2">
      <c r="A55" s="89"/>
      <c r="B55" s="117">
        <v>52</v>
      </c>
      <c r="C55" s="41" t="s">
        <v>1164</v>
      </c>
      <c r="D55" s="37" t="s">
        <v>1165</v>
      </c>
      <c r="E55" s="37" t="s">
        <v>262</v>
      </c>
      <c r="F55" s="37" t="s">
        <v>321</v>
      </c>
      <c r="G55" s="63" t="s">
        <v>1166</v>
      </c>
      <c r="H55" s="63" t="s">
        <v>1167</v>
      </c>
      <c r="I55" s="37" t="s">
        <v>1168</v>
      </c>
      <c r="J55" s="37" t="s">
        <v>962</v>
      </c>
      <c r="K55" s="37" t="s">
        <v>258</v>
      </c>
      <c r="L55" s="37" t="s">
        <v>262</v>
      </c>
      <c r="M55" s="37" t="s">
        <v>262</v>
      </c>
      <c r="N55" s="68" t="s">
        <v>1169</v>
      </c>
      <c r="O55" s="37" t="s">
        <v>1170</v>
      </c>
      <c r="P55" s="37" t="s">
        <v>1171</v>
      </c>
      <c r="Q55" s="37" t="s">
        <v>262</v>
      </c>
      <c r="R55" s="37" t="s">
        <v>262</v>
      </c>
      <c r="S55" s="37" t="s">
        <v>1172</v>
      </c>
      <c r="T55" s="37" t="s">
        <v>1173</v>
      </c>
      <c r="U55" s="37" t="s">
        <v>1174</v>
      </c>
      <c r="V55" s="37" t="s">
        <v>311</v>
      </c>
      <c r="W55" s="37" t="s">
        <v>1175</v>
      </c>
      <c r="X55" s="37" t="s">
        <v>1176</v>
      </c>
      <c r="Y55" s="37" t="s">
        <v>262</v>
      </c>
      <c r="Z55" s="37" t="s">
        <v>1177</v>
      </c>
      <c r="AA55" s="37" t="s">
        <v>314</v>
      </c>
      <c r="AB55" s="37" t="s">
        <v>1178</v>
      </c>
      <c r="AC55" s="37" t="s">
        <v>262</v>
      </c>
      <c r="AD55" s="37" t="s">
        <v>1179</v>
      </c>
      <c r="AE55" s="37" t="s">
        <v>262</v>
      </c>
      <c r="AF55" s="37" t="s">
        <v>262</v>
      </c>
      <c r="AG55" s="37" t="s">
        <v>1180</v>
      </c>
      <c r="AH55" s="37" t="s">
        <v>297</v>
      </c>
      <c r="AI55" s="37" t="s">
        <v>273</v>
      </c>
      <c r="AJ55" s="37" t="s">
        <v>298</v>
      </c>
    </row>
    <row r="56" spans="1:36" ht="105" x14ac:dyDescent="0.2">
      <c r="A56" s="89"/>
      <c r="B56" s="117">
        <v>53</v>
      </c>
      <c r="C56" s="51" t="s">
        <v>1181</v>
      </c>
      <c r="D56" s="55" t="s">
        <v>1182</v>
      </c>
      <c r="E56" s="55" t="s">
        <v>262</v>
      </c>
      <c r="F56" s="55" t="s">
        <v>1183</v>
      </c>
      <c r="G56" s="55" t="s">
        <v>1184</v>
      </c>
      <c r="H56" s="55" t="s">
        <v>1185</v>
      </c>
      <c r="I56" s="55" t="s">
        <v>1186</v>
      </c>
      <c r="J56" s="55" t="s">
        <v>262</v>
      </c>
      <c r="K56" s="55" t="s">
        <v>258</v>
      </c>
      <c r="L56" s="55" t="s">
        <v>262</v>
      </c>
      <c r="M56" s="55" t="s">
        <v>262</v>
      </c>
      <c r="N56" s="72" t="s">
        <v>1187</v>
      </c>
      <c r="O56" s="55" t="s">
        <v>262</v>
      </c>
      <c r="P56" s="55" t="s">
        <v>1188</v>
      </c>
      <c r="Q56" s="55" t="s">
        <v>1189</v>
      </c>
      <c r="R56" s="55" t="s">
        <v>262</v>
      </c>
      <c r="S56" s="55" t="s">
        <v>1190</v>
      </c>
      <c r="T56" s="55" t="s">
        <v>1191</v>
      </c>
      <c r="U56" s="55" t="s">
        <v>1192</v>
      </c>
      <c r="V56" s="55" t="s">
        <v>332</v>
      </c>
      <c r="W56" s="55" t="s">
        <v>556</v>
      </c>
      <c r="X56" s="55" t="s">
        <v>1193</v>
      </c>
      <c r="Y56" s="55" t="s">
        <v>262</v>
      </c>
      <c r="Z56" s="55" t="s">
        <v>1194</v>
      </c>
      <c r="AA56" s="55" t="s">
        <v>262</v>
      </c>
      <c r="AB56" s="55" t="s">
        <v>1195</v>
      </c>
      <c r="AC56" s="55" t="s">
        <v>262</v>
      </c>
      <c r="AD56" s="55" t="s">
        <v>1196</v>
      </c>
      <c r="AE56" s="55" t="s">
        <v>262</v>
      </c>
      <c r="AF56" s="55" t="s">
        <v>262</v>
      </c>
      <c r="AG56" s="55" t="s">
        <v>1197</v>
      </c>
      <c r="AH56" s="55" t="s">
        <v>297</v>
      </c>
      <c r="AI56" s="55" t="s">
        <v>273</v>
      </c>
      <c r="AJ56" s="55" t="s">
        <v>298</v>
      </c>
    </row>
    <row r="57" spans="1:36" ht="75" x14ac:dyDescent="0.2">
      <c r="A57" s="89"/>
      <c r="B57" s="117">
        <v>54</v>
      </c>
      <c r="C57" s="41" t="s">
        <v>1198</v>
      </c>
      <c r="D57" s="37" t="s">
        <v>1199</v>
      </c>
      <c r="E57" s="37" t="s">
        <v>1200</v>
      </c>
      <c r="F57" s="37" t="s">
        <v>1201</v>
      </c>
      <c r="G57" s="63" t="s">
        <v>1202</v>
      </c>
      <c r="H57" s="63" t="s">
        <v>1203</v>
      </c>
      <c r="I57" s="37" t="s">
        <v>1204</v>
      </c>
      <c r="J57" s="37" t="s">
        <v>1205</v>
      </c>
      <c r="K57" s="37" t="s">
        <v>258</v>
      </c>
      <c r="L57" s="37" t="s">
        <v>262</v>
      </c>
      <c r="M57" s="37" t="s">
        <v>262</v>
      </c>
      <c r="N57" s="68" t="s">
        <v>1206</v>
      </c>
      <c r="O57" s="37" t="s">
        <v>262</v>
      </c>
      <c r="P57" s="37" t="s">
        <v>1207</v>
      </c>
      <c r="Q57" s="37" t="s">
        <v>1208</v>
      </c>
      <c r="R57" s="37" t="s">
        <v>262</v>
      </c>
      <c r="S57" s="37" t="s">
        <v>1209</v>
      </c>
      <c r="T57" s="37" t="s">
        <v>1210</v>
      </c>
      <c r="U57" s="37" t="s">
        <v>1211</v>
      </c>
      <c r="V57" s="37" t="s">
        <v>311</v>
      </c>
      <c r="W57" s="37" t="s">
        <v>283</v>
      </c>
      <c r="X57" s="37" t="s">
        <v>1212</v>
      </c>
      <c r="Y57" s="37" t="s">
        <v>262</v>
      </c>
      <c r="Z57" s="37" t="s">
        <v>1213</v>
      </c>
      <c r="AA57" s="37" t="s">
        <v>1214</v>
      </c>
      <c r="AB57" s="37" t="s">
        <v>262</v>
      </c>
      <c r="AC57" s="37" t="s">
        <v>262</v>
      </c>
      <c r="AD57" s="37" t="s">
        <v>1215</v>
      </c>
      <c r="AE57" s="37" t="s">
        <v>262</v>
      </c>
      <c r="AF57" s="37">
        <v>0</v>
      </c>
      <c r="AG57" s="37" t="s">
        <v>1216</v>
      </c>
      <c r="AH57" s="37" t="s">
        <v>297</v>
      </c>
      <c r="AI57" s="37" t="s">
        <v>273</v>
      </c>
      <c r="AJ57" s="37" t="s">
        <v>298</v>
      </c>
    </row>
    <row r="58" spans="1:36" ht="195" x14ac:dyDescent="0.2">
      <c r="A58" s="89"/>
      <c r="B58" s="117">
        <v>55</v>
      </c>
      <c r="C58" s="51" t="s">
        <v>1217</v>
      </c>
      <c r="D58" s="55" t="s">
        <v>1218</v>
      </c>
      <c r="E58" s="55" t="s">
        <v>1219</v>
      </c>
      <c r="F58" s="55" t="s">
        <v>321</v>
      </c>
      <c r="G58" s="55" t="s">
        <v>1220</v>
      </c>
      <c r="H58" s="55" t="s">
        <v>1221</v>
      </c>
      <c r="I58" s="55" t="s">
        <v>1222</v>
      </c>
      <c r="J58" s="55" t="s">
        <v>262</v>
      </c>
      <c r="K58" s="55" t="s">
        <v>440</v>
      </c>
      <c r="L58" s="55" t="s">
        <v>262</v>
      </c>
      <c r="M58" s="55" t="s">
        <v>262</v>
      </c>
      <c r="N58" s="72" t="s">
        <v>1223</v>
      </c>
      <c r="O58" s="55" t="s">
        <v>262</v>
      </c>
      <c r="P58" s="55" t="s">
        <v>1224</v>
      </c>
      <c r="Q58" s="55" t="s">
        <v>262</v>
      </c>
      <c r="R58" s="55" t="s">
        <v>262</v>
      </c>
      <c r="S58" s="55" t="s">
        <v>262</v>
      </c>
      <c r="T58" s="55" t="s">
        <v>1225</v>
      </c>
      <c r="U58" s="55" t="s">
        <v>1226</v>
      </c>
      <c r="V58" s="55" t="s">
        <v>814</v>
      </c>
      <c r="W58" s="55" t="s">
        <v>815</v>
      </c>
      <c r="X58" s="55" t="s">
        <v>1227</v>
      </c>
      <c r="Y58" s="55" t="s">
        <v>262</v>
      </c>
      <c r="Z58" s="55" t="s">
        <v>1228</v>
      </c>
      <c r="AA58" s="55" t="s">
        <v>262</v>
      </c>
      <c r="AB58" s="55" t="s">
        <v>1229</v>
      </c>
      <c r="AC58" s="55" t="s">
        <v>262</v>
      </c>
      <c r="AD58" s="55" t="s">
        <v>1230</v>
      </c>
      <c r="AE58" s="55" t="s">
        <v>262</v>
      </c>
      <c r="AF58" s="55" t="s">
        <v>262</v>
      </c>
      <c r="AG58" s="55" t="s">
        <v>1231</v>
      </c>
      <c r="AH58" s="55" t="s">
        <v>297</v>
      </c>
      <c r="AI58" s="55" t="s">
        <v>273</v>
      </c>
      <c r="AJ58" s="55" t="s">
        <v>298</v>
      </c>
    </row>
    <row r="59" spans="1:36" ht="255" x14ac:dyDescent="0.2">
      <c r="A59" s="89"/>
      <c r="B59" s="117">
        <v>56</v>
      </c>
      <c r="C59" s="41" t="s">
        <v>1232</v>
      </c>
      <c r="D59" s="37" t="s">
        <v>1233</v>
      </c>
      <c r="E59" s="37" t="s">
        <v>1234</v>
      </c>
      <c r="F59" s="37" t="s">
        <v>321</v>
      </c>
      <c r="G59" s="63" t="s">
        <v>1235</v>
      </c>
      <c r="H59" s="63" t="s">
        <v>1236</v>
      </c>
      <c r="I59" s="37" t="s">
        <v>1237</v>
      </c>
      <c r="J59" s="37" t="s">
        <v>262</v>
      </c>
      <c r="K59" s="37" t="s">
        <v>258</v>
      </c>
      <c r="L59" s="37" t="s">
        <v>262</v>
      </c>
      <c r="M59" s="37" t="s">
        <v>262</v>
      </c>
      <c r="N59" s="68" t="s">
        <v>262</v>
      </c>
      <c r="O59" s="37" t="s">
        <v>262</v>
      </c>
      <c r="P59" s="37" t="s">
        <v>1238</v>
      </c>
      <c r="Q59" s="37" t="s">
        <v>328</v>
      </c>
      <c r="R59" s="37" t="s">
        <v>328</v>
      </c>
      <c r="S59" s="37" t="s">
        <v>262</v>
      </c>
      <c r="T59" s="37" t="s">
        <v>1239</v>
      </c>
      <c r="U59" s="37" t="s">
        <v>1240</v>
      </c>
      <c r="V59" s="37" t="s">
        <v>886</v>
      </c>
      <c r="W59" s="37" t="s">
        <v>328</v>
      </c>
      <c r="X59" s="37" t="s">
        <v>1241</v>
      </c>
      <c r="Y59" s="37" t="s">
        <v>262</v>
      </c>
      <c r="Z59" s="37" t="s">
        <v>1242</v>
      </c>
      <c r="AA59" s="37" t="s">
        <v>1243</v>
      </c>
      <c r="AB59" s="37" t="s">
        <v>1244</v>
      </c>
      <c r="AC59" s="37" t="s">
        <v>262</v>
      </c>
      <c r="AD59" s="37" t="s">
        <v>1245</v>
      </c>
      <c r="AE59" s="37" t="s">
        <v>262</v>
      </c>
      <c r="AF59" s="37" t="s">
        <v>262</v>
      </c>
      <c r="AG59" s="37" t="s">
        <v>1246</v>
      </c>
      <c r="AH59" s="37" t="s">
        <v>297</v>
      </c>
      <c r="AI59" s="37" t="s">
        <v>273</v>
      </c>
      <c r="AJ59" s="37" t="s">
        <v>298</v>
      </c>
    </row>
    <row r="60" spans="1:36" ht="165" x14ac:dyDescent="0.2">
      <c r="A60" s="89"/>
      <c r="B60" s="117">
        <v>57</v>
      </c>
      <c r="C60" s="110" t="s">
        <v>1247</v>
      </c>
      <c r="D60" s="73" t="s">
        <v>1248</v>
      </c>
      <c r="E60" s="73" t="s">
        <v>262</v>
      </c>
      <c r="F60" s="73" t="s">
        <v>321</v>
      </c>
      <c r="G60" s="75" t="s">
        <v>1249</v>
      </c>
      <c r="H60" s="75" t="s">
        <v>1250</v>
      </c>
      <c r="I60" s="73" t="s">
        <v>1251</v>
      </c>
      <c r="J60" s="73" t="s">
        <v>262</v>
      </c>
      <c r="K60" s="73" t="s">
        <v>258</v>
      </c>
      <c r="L60" s="73" t="s">
        <v>262</v>
      </c>
      <c r="M60" s="73" t="s">
        <v>262</v>
      </c>
      <c r="N60" s="73" t="s">
        <v>1252</v>
      </c>
      <c r="O60" s="73" t="s">
        <v>262</v>
      </c>
      <c r="P60" s="73" t="s">
        <v>258</v>
      </c>
      <c r="Q60" s="73" t="s">
        <v>262</v>
      </c>
      <c r="R60" s="73" t="s">
        <v>262</v>
      </c>
      <c r="S60" s="73" t="s">
        <v>870</v>
      </c>
      <c r="T60" s="73" t="s">
        <v>1253</v>
      </c>
      <c r="U60" s="73" t="s">
        <v>1254</v>
      </c>
      <c r="V60" s="73" t="s">
        <v>814</v>
      </c>
      <c r="W60" s="73" t="s">
        <v>815</v>
      </c>
      <c r="X60" s="73" t="s">
        <v>1255</v>
      </c>
      <c r="Y60" s="73" t="s">
        <v>1256</v>
      </c>
      <c r="Z60" s="73" t="s">
        <v>262</v>
      </c>
      <c r="AA60" s="73" t="s">
        <v>262</v>
      </c>
      <c r="AB60" s="73" t="s">
        <v>321</v>
      </c>
      <c r="AC60" s="73" t="s">
        <v>262</v>
      </c>
      <c r="AD60" s="73" t="s">
        <v>1257</v>
      </c>
      <c r="AE60" s="73" t="s">
        <v>262</v>
      </c>
      <c r="AF60" s="73" t="s">
        <v>262</v>
      </c>
      <c r="AG60" s="73" t="s">
        <v>1258</v>
      </c>
      <c r="AH60" s="73" t="s">
        <v>297</v>
      </c>
      <c r="AI60" s="73" t="s">
        <v>273</v>
      </c>
      <c r="AJ60" s="73" t="s">
        <v>298</v>
      </c>
    </row>
    <row r="61" spans="1:36" ht="240" x14ac:dyDescent="0.2">
      <c r="A61" s="89"/>
      <c r="B61" s="117">
        <v>58</v>
      </c>
      <c r="C61" s="41" t="s">
        <v>1259</v>
      </c>
      <c r="D61" s="37" t="s">
        <v>1260</v>
      </c>
      <c r="E61" s="37" t="s">
        <v>262</v>
      </c>
      <c r="F61" s="37" t="s">
        <v>943</v>
      </c>
      <c r="G61" s="63" t="s">
        <v>1261</v>
      </c>
      <c r="H61" s="63" t="s">
        <v>1262</v>
      </c>
      <c r="I61" s="37" t="s">
        <v>1263</v>
      </c>
      <c r="J61" s="37" t="s">
        <v>1264</v>
      </c>
      <c r="K61" s="37" t="s">
        <v>258</v>
      </c>
      <c r="L61" s="37" t="s">
        <v>262</v>
      </c>
      <c r="M61" s="37" t="s">
        <v>262</v>
      </c>
      <c r="N61" s="37" t="s">
        <v>1265</v>
      </c>
      <c r="O61" s="37" t="s">
        <v>1266</v>
      </c>
      <c r="P61" s="37" t="s">
        <v>262</v>
      </c>
      <c r="Q61" s="37" t="s">
        <v>1267</v>
      </c>
      <c r="R61" s="37" t="s">
        <v>262</v>
      </c>
      <c r="S61" s="37" t="s">
        <v>262</v>
      </c>
      <c r="T61" s="37" t="s">
        <v>1268</v>
      </c>
      <c r="U61" s="37" t="s">
        <v>1269</v>
      </c>
      <c r="V61" s="37" t="s">
        <v>1270</v>
      </c>
      <c r="W61" s="37" t="s">
        <v>440</v>
      </c>
      <c r="X61" s="37" t="s">
        <v>1271</v>
      </c>
      <c r="Y61" s="37" t="s">
        <v>262</v>
      </c>
      <c r="Z61" s="37" t="s">
        <v>1272</v>
      </c>
      <c r="AA61" s="37" t="s">
        <v>268</v>
      </c>
      <c r="AB61" s="37" t="s">
        <v>1273</v>
      </c>
      <c r="AC61" s="37" t="s">
        <v>262</v>
      </c>
      <c r="AD61" s="37" t="s">
        <v>1274</v>
      </c>
      <c r="AE61" s="37" t="s">
        <v>262</v>
      </c>
      <c r="AF61" s="37" t="s">
        <v>262</v>
      </c>
      <c r="AG61" s="37" t="s">
        <v>1275</v>
      </c>
      <c r="AH61" s="37" t="s">
        <v>297</v>
      </c>
      <c r="AI61" s="37" t="s">
        <v>273</v>
      </c>
      <c r="AJ61" s="37" t="s">
        <v>298</v>
      </c>
    </row>
    <row r="62" spans="1:36" ht="90" x14ac:dyDescent="0.2">
      <c r="A62" s="89"/>
      <c r="B62" s="117">
        <v>59</v>
      </c>
      <c r="C62" s="110" t="s">
        <v>1276</v>
      </c>
      <c r="D62" s="73" t="s">
        <v>1277</v>
      </c>
      <c r="E62" s="73" t="s">
        <v>1278</v>
      </c>
      <c r="F62" s="73" t="s">
        <v>321</v>
      </c>
      <c r="G62" s="75" t="s">
        <v>1279</v>
      </c>
      <c r="H62" s="75" t="s">
        <v>1280</v>
      </c>
      <c r="I62" s="73" t="s">
        <v>1281</v>
      </c>
      <c r="J62" s="73" t="s">
        <v>1282</v>
      </c>
      <c r="K62" s="73" t="s">
        <v>258</v>
      </c>
      <c r="L62" s="73" t="s">
        <v>262</v>
      </c>
      <c r="M62" s="73" t="s">
        <v>262</v>
      </c>
      <c r="N62" s="73" t="s">
        <v>1283</v>
      </c>
      <c r="O62" s="73" t="s">
        <v>262</v>
      </c>
      <c r="P62" s="73" t="s">
        <v>440</v>
      </c>
      <c r="Q62" s="73" t="s">
        <v>556</v>
      </c>
      <c r="R62" s="73" t="s">
        <v>262</v>
      </c>
      <c r="S62" s="73" t="s">
        <v>1284</v>
      </c>
      <c r="T62" s="73" t="s">
        <v>1285</v>
      </c>
      <c r="U62" s="73" t="s">
        <v>1286</v>
      </c>
      <c r="V62" s="73" t="s">
        <v>332</v>
      </c>
      <c r="W62" s="73" t="s">
        <v>1128</v>
      </c>
      <c r="X62" s="73" t="s">
        <v>1287</v>
      </c>
      <c r="Y62" s="73" t="s">
        <v>262</v>
      </c>
      <c r="Z62" s="73" t="s">
        <v>1288</v>
      </c>
      <c r="AA62" s="73" t="s">
        <v>314</v>
      </c>
      <c r="AB62" s="73" t="s">
        <v>1289</v>
      </c>
      <c r="AC62" s="73" t="s">
        <v>262</v>
      </c>
      <c r="AD62" s="73" t="s">
        <v>1290</v>
      </c>
      <c r="AE62" s="73" t="s">
        <v>262</v>
      </c>
      <c r="AF62" s="73" t="s">
        <v>262</v>
      </c>
      <c r="AG62" s="73" t="s">
        <v>1291</v>
      </c>
      <c r="AH62" s="73" t="s">
        <v>297</v>
      </c>
      <c r="AI62" s="73" t="s">
        <v>273</v>
      </c>
      <c r="AJ62" s="73" t="s">
        <v>298</v>
      </c>
    </row>
    <row r="63" spans="1:36" ht="165" x14ac:dyDescent="0.2">
      <c r="A63" s="89"/>
      <c r="B63" s="117">
        <v>60</v>
      </c>
      <c r="C63" s="41" t="s">
        <v>1292</v>
      </c>
      <c r="D63" s="37" t="s">
        <v>1293</v>
      </c>
      <c r="E63" s="37" t="s">
        <v>1020</v>
      </c>
      <c r="F63" s="37" t="s">
        <v>321</v>
      </c>
      <c r="G63" s="63" t="s">
        <v>1294</v>
      </c>
      <c r="H63" s="63" t="s">
        <v>1295</v>
      </c>
      <c r="I63" s="37" t="s">
        <v>1296</v>
      </c>
      <c r="J63" s="37" t="s">
        <v>262</v>
      </c>
      <c r="K63" s="37" t="s">
        <v>258</v>
      </c>
      <c r="L63" s="37" t="s">
        <v>262</v>
      </c>
      <c r="M63" s="37" t="s">
        <v>262</v>
      </c>
      <c r="N63" s="37" t="s">
        <v>1297</v>
      </c>
      <c r="O63" s="37" t="s">
        <v>262</v>
      </c>
      <c r="P63" s="37" t="s">
        <v>1298</v>
      </c>
      <c r="Q63" s="37" t="s">
        <v>1299</v>
      </c>
      <c r="R63" s="37" t="s">
        <v>262</v>
      </c>
      <c r="S63" s="37" t="s">
        <v>1300</v>
      </c>
      <c r="T63" s="37" t="s">
        <v>1301</v>
      </c>
      <c r="U63" s="37" t="s">
        <v>1302</v>
      </c>
      <c r="V63" s="37" t="s">
        <v>311</v>
      </c>
      <c r="W63" s="37" t="s">
        <v>283</v>
      </c>
      <c r="X63" s="37" t="s">
        <v>1303</v>
      </c>
      <c r="Y63" s="37" t="s">
        <v>262</v>
      </c>
      <c r="Z63" s="37" t="s">
        <v>1304</v>
      </c>
      <c r="AA63" s="37" t="s">
        <v>262</v>
      </c>
      <c r="AB63" s="37" t="s">
        <v>1305</v>
      </c>
      <c r="AC63" s="37" t="s">
        <v>262</v>
      </c>
      <c r="AD63" s="37" t="s">
        <v>1306</v>
      </c>
      <c r="AE63" s="37" t="s">
        <v>262</v>
      </c>
      <c r="AF63" s="37" t="s">
        <v>262</v>
      </c>
      <c r="AG63" s="37" t="s">
        <v>1307</v>
      </c>
      <c r="AH63" s="37" t="s">
        <v>297</v>
      </c>
      <c r="AI63" s="37" t="s">
        <v>273</v>
      </c>
      <c r="AJ63" s="37" t="s">
        <v>298</v>
      </c>
    </row>
    <row r="64" spans="1:36" ht="130.25" customHeight="1" x14ac:dyDescent="0.2">
      <c r="A64" s="89"/>
      <c r="B64" s="117">
        <v>61</v>
      </c>
      <c r="C64" s="51" t="s">
        <v>1308</v>
      </c>
      <c r="D64" s="55" t="s">
        <v>1309</v>
      </c>
      <c r="E64" s="55" t="s">
        <v>262</v>
      </c>
      <c r="F64" s="55" t="s">
        <v>321</v>
      </c>
      <c r="G64" s="55" t="s">
        <v>1310</v>
      </c>
      <c r="H64" s="55" t="s">
        <v>1311</v>
      </c>
      <c r="I64" s="55" t="s">
        <v>1312</v>
      </c>
      <c r="J64" s="55" t="s">
        <v>262</v>
      </c>
      <c r="K64" s="55" t="s">
        <v>258</v>
      </c>
      <c r="L64" s="55" t="s">
        <v>326</v>
      </c>
      <c r="M64" s="55" t="s">
        <v>262</v>
      </c>
      <c r="N64" s="72" t="s">
        <v>1313</v>
      </c>
      <c r="O64" s="55" t="s">
        <v>262</v>
      </c>
      <c r="P64" s="55" t="s">
        <v>258</v>
      </c>
      <c r="Q64" s="55" t="s">
        <v>283</v>
      </c>
      <c r="R64" s="55" t="s">
        <v>262</v>
      </c>
      <c r="S64" s="55" t="s">
        <v>1314</v>
      </c>
      <c r="T64" s="55" t="s">
        <v>1315</v>
      </c>
      <c r="U64" s="55" t="s">
        <v>1316</v>
      </c>
      <c r="V64" s="55" t="s">
        <v>1317</v>
      </c>
      <c r="W64" s="55" t="s">
        <v>283</v>
      </c>
      <c r="X64" s="55" t="s">
        <v>1318</v>
      </c>
      <c r="Y64" s="55" t="s">
        <v>262</v>
      </c>
      <c r="Z64" s="55" t="s">
        <v>1319</v>
      </c>
      <c r="AA64" s="55" t="s">
        <v>314</v>
      </c>
      <c r="AB64" s="55" t="s">
        <v>321</v>
      </c>
      <c r="AC64" s="55" t="s">
        <v>262</v>
      </c>
      <c r="AD64" s="55" t="s">
        <v>1320</v>
      </c>
      <c r="AE64" s="55" t="s">
        <v>262</v>
      </c>
      <c r="AF64" s="55" t="s">
        <v>262</v>
      </c>
      <c r="AG64" s="55" t="s">
        <v>1321</v>
      </c>
      <c r="AH64" s="55" t="s">
        <v>297</v>
      </c>
      <c r="AI64" s="55" t="s">
        <v>273</v>
      </c>
      <c r="AJ64" s="55" t="s">
        <v>298</v>
      </c>
    </row>
    <row r="65" spans="1:36" ht="120" x14ac:dyDescent="0.2">
      <c r="A65" s="89"/>
      <c r="B65" s="117">
        <v>62</v>
      </c>
      <c r="C65" s="41" t="s">
        <v>1322</v>
      </c>
      <c r="D65" s="37" t="s">
        <v>1323</v>
      </c>
      <c r="E65" s="37" t="s">
        <v>1324</v>
      </c>
      <c r="F65" s="37" t="s">
        <v>321</v>
      </c>
      <c r="G65" s="63" t="s">
        <v>1325</v>
      </c>
      <c r="H65" s="63" t="s">
        <v>1326</v>
      </c>
      <c r="I65" s="37" t="s">
        <v>1327</v>
      </c>
      <c r="J65" s="37" t="s">
        <v>262</v>
      </c>
      <c r="K65" s="37" t="s">
        <v>258</v>
      </c>
      <c r="L65" s="37" t="s">
        <v>262</v>
      </c>
      <c r="M65" s="37" t="s">
        <v>262</v>
      </c>
      <c r="N65" s="37" t="s">
        <v>262</v>
      </c>
      <c r="O65" s="37" t="s">
        <v>262</v>
      </c>
      <c r="P65" s="37" t="s">
        <v>262</v>
      </c>
      <c r="Q65" s="37" t="s">
        <v>262</v>
      </c>
      <c r="R65" s="37" t="s">
        <v>260</v>
      </c>
      <c r="S65" s="37" t="s">
        <v>262</v>
      </c>
      <c r="T65" s="37" t="s">
        <v>1328</v>
      </c>
      <c r="U65" s="37" t="s">
        <v>1329</v>
      </c>
      <c r="V65" s="37" t="s">
        <v>265</v>
      </c>
      <c r="W65" s="37" t="s">
        <v>260</v>
      </c>
      <c r="X65" s="37" t="s">
        <v>1330</v>
      </c>
      <c r="Y65" s="37" t="s">
        <v>262</v>
      </c>
      <c r="Z65" s="37" t="s">
        <v>1331</v>
      </c>
      <c r="AA65" s="37" t="s">
        <v>469</v>
      </c>
      <c r="AB65" s="37" t="s">
        <v>1332</v>
      </c>
      <c r="AC65" s="37" t="s">
        <v>262</v>
      </c>
      <c r="AD65" s="37" t="s">
        <v>1333</v>
      </c>
      <c r="AE65" s="37" t="s">
        <v>262</v>
      </c>
      <c r="AF65" s="37" t="s">
        <v>262</v>
      </c>
      <c r="AG65" s="37" t="s">
        <v>1334</v>
      </c>
      <c r="AH65" s="37" t="s">
        <v>1335</v>
      </c>
      <c r="AI65" s="37" t="s">
        <v>273</v>
      </c>
      <c r="AJ65" s="37" t="s">
        <v>298</v>
      </c>
    </row>
    <row r="66" spans="1:36" ht="150" x14ac:dyDescent="0.2">
      <c r="A66" s="89"/>
      <c r="B66" s="117">
        <v>63</v>
      </c>
      <c r="C66" s="51" t="s">
        <v>1336</v>
      </c>
      <c r="D66" s="55" t="s">
        <v>1337</v>
      </c>
      <c r="E66" s="55" t="s">
        <v>1338</v>
      </c>
      <c r="F66" s="55" t="s">
        <v>321</v>
      </c>
      <c r="G66" s="55" t="s">
        <v>1339</v>
      </c>
      <c r="H66" s="55" t="s">
        <v>1340</v>
      </c>
      <c r="I66" s="55" t="s">
        <v>1341</v>
      </c>
      <c r="J66" s="55" t="s">
        <v>1342</v>
      </c>
      <c r="K66" s="55" t="s">
        <v>258</v>
      </c>
      <c r="L66" s="55" t="s">
        <v>259</v>
      </c>
      <c r="M66" s="55" t="s">
        <v>1343</v>
      </c>
      <c r="N66" s="72" t="s">
        <v>1344</v>
      </c>
      <c r="O66" s="55" t="s">
        <v>262</v>
      </c>
      <c r="P66" s="55" t="s">
        <v>262</v>
      </c>
      <c r="Q66" s="55" t="s">
        <v>262</v>
      </c>
      <c r="R66" s="55" t="s">
        <v>260</v>
      </c>
      <c r="S66" s="55" t="s">
        <v>1345</v>
      </c>
      <c r="T66" s="55" t="s">
        <v>1346</v>
      </c>
      <c r="U66" s="55" t="s">
        <v>1347</v>
      </c>
      <c r="V66" s="55" t="s">
        <v>265</v>
      </c>
      <c r="W66" s="55" t="s">
        <v>502</v>
      </c>
      <c r="X66" s="55" t="s">
        <v>1348</v>
      </c>
      <c r="Y66" s="55" t="s">
        <v>262</v>
      </c>
      <c r="Z66" s="55" t="s">
        <v>1349</v>
      </c>
      <c r="AA66" s="55" t="s">
        <v>1350</v>
      </c>
      <c r="AB66" s="55" t="s">
        <v>1351</v>
      </c>
      <c r="AC66" s="55" t="s">
        <v>262</v>
      </c>
      <c r="AD66" s="55" t="s">
        <v>1352</v>
      </c>
      <c r="AE66" s="55" t="s">
        <v>262</v>
      </c>
      <c r="AF66" s="55" t="s">
        <v>262</v>
      </c>
      <c r="AG66" s="55" t="s">
        <v>1353</v>
      </c>
      <c r="AH66" s="55" t="s">
        <v>1354</v>
      </c>
      <c r="AI66" s="55" t="s">
        <v>803</v>
      </c>
      <c r="AJ66" s="55" t="s">
        <v>1355</v>
      </c>
    </row>
    <row r="67" spans="1:36" ht="150" x14ac:dyDescent="0.2">
      <c r="A67" s="89"/>
      <c r="B67" s="117">
        <v>64</v>
      </c>
      <c r="C67" s="41" t="s">
        <v>1356</v>
      </c>
      <c r="D67" s="37" t="s">
        <v>1357</v>
      </c>
      <c r="E67" s="37" t="s">
        <v>262</v>
      </c>
      <c r="F67" s="37" t="s">
        <v>321</v>
      </c>
      <c r="G67" s="63" t="s">
        <v>262</v>
      </c>
      <c r="H67" s="63" t="s">
        <v>1358</v>
      </c>
      <c r="I67" s="37" t="s">
        <v>1359</v>
      </c>
      <c r="J67" s="37" t="s">
        <v>262</v>
      </c>
      <c r="K67" s="37" t="s">
        <v>258</v>
      </c>
      <c r="L67" s="37" t="s">
        <v>262</v>
      </c>
      <c r="M67" s="37" t="s">
        <v>262</v>
      </c>
      <c r="N67" s="37" t="s">
        <v>1360</v>
      </c>
      <c r="O67" s="37" t="s">
        <v>262</v>
      </c>
      <c r="P67" s="37" t="s">
        <v>262</v>
      </c>
      <c r="Q67" s="37" t="s">
        <v>644</v>
      </c>
      <c r="R67" s="37" t="s">
        <v>262</v>
      </c>
      <c r="S67" s="37" t="s">
        <v>262</v>
      </c>
      <c r="T67" s="37" t="s">
        <v>1361</v>
      </c>
      <c r="U67" s="37" t="s">
        <v>1362</v>
      </c>
      <c r="V67" s="37" t="s">
        <v>1363</v>
      </c>
      <c r="W67" s="37" t="s">
        <v>1364</v>
      </c>
      <c r="X67" s="37" t="s">
        <v>1365</v>
      </c>
      <c r="Y67" s="37" t="s">
        <v>262</v>
      </c>
      <c r="Z67" s="37" t="s">
        <v>262</v>
      </c>
      <c r="AA67" s="37" t="s">
        <v>262</v>
      </c>
      <c r="AB67" s="37" t="s">
        <v>1366</v>
      </c>
      <c r="AC67" s="37" t="s">
        <v>262</v>
      </c>
      <c r="AD67" s="37" t="s">
        <v>1367</v>
      </c>
      <c r="AE67" s="37" t="s">
        <v>262</v>
      </c>
      <c r="AF67" s="37" t="s">
        <v>262</v>
      </c>
      <c r="AG67" s="37" t="s">
        <v>1368</v>
      </c>
      <c r="AH67" s="37" t="s">
        <v>297</v>
      </c>
      <c r="AI67" s="37" t="s">
        <v>803</v>
      </c>
      <c r="AJ67" s="37" t="s">
        <v>1355</v>
      </c>
    </row>
    <row r="68" spans="1:36" ht="384" x14ac:dyDescent="0.2">
      <c r="A68" s="89"/>
      <c r="B68" s="117">
        <v>65</v>
      </c>
      <c r="C68" s="111" t="s">
        <v>1369</v>
      </c>
      <c r="D68" s="91" t="s">
        <v>1370</v>
      </c>
      <c r="E68" s="91" t="s">
        <v>320</v>
      </c>
      <c r="F68" s="91" t="s">
        <v>321</v>
      </c>
      <c r="G68" s="92" t="s">
        <v>1371</v>
      </c>
      <c r="H68" s="92" t="s">
        <v>1372</v>
      </c>
      <c r="I68" s="91" t="s">
        <v>1373</v>
      </c>
      <c r="J68" s="91" t="s">
        <v>898</v>
      </c>
      <c r="K68" s="91" t="s">
        <v>258</v>
      </c>
      <c r="L68" s="91" t="s">
        <v>262</v>
      </c>
      <c r="M68" s="91" t="s">
        <v>262</v>
      </c>
      <c r="N68" s="91" t="s">
        <v>262</v>
      </c>
      <c r="O68" s="91" t="s">
        <v>262</v>
      </c>
      <c r="P68" s="91" t="s">
        <v>262</v>
      </c>
      <c r="Q68" s="91" t="s">
        <v>262</v>
      </c>
      <c r="R68" s="91" t="s">
        <v>260</v>
      </c>
      <c r="S68" s="91" t="s">
        <v>1374</v>
      </c>
      <c r="T68" s="91" t="s">
        <v>1375</v>
      </c>
      <c r="U68" s="91" t="s">
        <v>1376</v>
      </c>
      <c r="V68" s="91" t="s">
        <v>265</v>
      </c>
      <c r="W68" s="91" t="s">
        <v>502</v>
      </c>
      <c r="X68" s="91" t="s">
        <v>1377</v>
      </c>
      <c r="Y68" s="91" t="s">
        <v>262</v>
      </c>
      <c r="Z68" s="91" t="s">
        <v>1378</v>
      </c>
      <c r="AA68" s="91" t="s">
        <v>700</v>
      </c>
      <c r="AB68" s="91" t="s">
        <v>1379</v>
      </c>
      <c r="AC68" s="91" t="s">
        <v>262</v>
      </c>
      <c r="AD68" s="91" t="s">
        <v>1380</v>
      </c>
      <c r="AE68" s="91" t="s">
        <v>262</v>
      </c>
      <c r="AF68" s="91" t="s">
        <v>1381</v>
      </c>
      <c r="AG68" s="91" t="s">
        <v>1382</v>
      </c>
      <c r="AH68" s="91" t="s">
        <v>297</v>
      </c>
      <c r="AI68" s="91" t="s">
        <v>803</v>
      </c>
      <c r="AJ68" s="91" t="s">
        <v>1355</v>
      </c>
    </row>
    <row r="69" spans="1:36" ht="187.5" customHeight="1" x14ac:dyDescent="0.2">
      <c r="A69" s="104" t="s">
        <v>1383</v>
      </c>
      <c r="B69" s="117">
        <v>66</v>
      </c>
      <c r="C69" s="42" t="s">
        <v>1384</v>
      </c>
      <c r="D69" s="37" t="s">
        <v>1385</v>
      </c>
      <c r="E69" s="37" t="s">
        <v>1386</v>
      </c>
      <c r="F69" s="37" t="s">
        <v>278</v>
      </c>
      <c r="G69" s="63">
        <v>38810</v>
      </c>
      <c r="H69" s="64" t="s">
        <v>1387</v>
      </c>
      <c r="I69" s="48" t="s">
        <v>1388</v>
      </c>
      <c r="J69" s="43" t="s">
        <v>1389</v>
      </c>
      <c r="K69" s="43" t="s">
        <v>258</v>
      </c>
      <c r="L69" s="43" t="s">
        <v>262</v>
      </c>
      <c r="M69" s="37" t="s">
        <v>262</v>
      </c>
      <c r="N69" s="65" t="s">
        <v>1390</v>
      </c>
      <c r="O69" s="48">
        <v>23</v>
      </c>
      <c r="P69" s="43" t="s">
        <v>440</v>
      </c>
      <c r="Q69" s="43" t="s">
        <v>262</v>
      </c>
      <c r="R69" s="37" t="s">
        <v>262</v>
      </c>
      <c r="S69" s="37" t="s">
        <v>714</v>
      </c>
      <c r="T69" s="64" t="s">
        <v>1391</v>
      </c>
      <c r="U69" s="64" t="s">
        <v>262</v>
      </c>
      <c r="V69" s="37" t="s">
        <v>717</v>
      </c>
      <c r="W69" s="64" t="s">
        <v>466</v>
      </c>
      <c r="X69" s="64" t="s">
        <v>1392</v>
      </c>
      <c r="Y69" s="37" t="s">
        <v>262</v>
      </c>
      <c r="Z69" s="76" t="s">
        <v>1393</v>
      </c>
      <c r="AA69" s="37" t="s">
        <v>262</v>
      </c>
      <c r="AB69" s="64" t="s">
        <v>262</v>
      </c>
      <c r="AC69" s="37" t="s">
        <v>1394</v>
      </c>
      <c r="AD69" s="64" t="s">
        <v>1395</v>
      </c>
      <c r="AE69" s="37" t="s">
        <v>262</v>
      </c>
      <c r="AF69" s="37" t="s">
        <v>262</v>
      </c>
      <c r="AG69" s="76" t="s">
        <v>1396</v>
      </c>
      <c r="AH69" s="64" t="s">
        <v>1397</v>
      </c>
      <c r="AI69" s="64" t="s">
        <v>273</v>
      </c>
      <c r="AJ69" s="64" t="s">
        <v>1398</v>
      </c>
    </row>
    <row r="70" spans="1:36" ht="195" x14ac:dyDescent="0.2">
      <c r="A70" s="104"/>
      <c r="B70" s="117">
        <v>67</v>
      </c>
      <c r="C70" s="69" t="s">
        <v>1399</v>
      </c>
      <c r="D70" s="38" t="s">
        <v>1400</v>
      </c>
      <c r="E70" s="38" t="s">
        <v>320</v>
      </c>
      <c r="F70" s="38" t="s">
        <v>1401</v>
      </c>
      <c r="G70" s="39" t="s">
        <v>1402</v>
      </c>
      <c r="H70" s="39" t="s">
        <v>1403</v>
      </c>
      <c r="I70" s="38" t="s">
        <v>1404</v>
      </c>
      <c r="J70" s="38" t="s">
        <v>1405</v>
      </c>
      <c r="K70" s="38" t="s">
        <v>258</v>
      </c>
      <c r="L70" s="38" t="s">
        <v>326</v>
      </c>
      <c r="M70" s="38" t="s">
        <v>262</v>
      </c>
      <c r="N70" s="38" t="s">
        <v>262</v>
      </c>
      <c r="O70" s="38" t="s">
        <v>262</v>
      </c>
      <c r="P70" s="38" t="s">
        <v>262</v>
      </c>
      <c r="Q70" s="38" t="s">
        <v>1406</v>
      </c>
      <c r="R70" s="38" t="s">
        <v>262</v>
      </c>
      <c r="S70" s="38" t="s">
        <v>1407</v>
      </c>
      <c r="T70" s="38" t="s">
        <v>1408</v>
      </c>
      <c r="U70" s="38" t="s">
        <v>1409</v>
      </c>
      <c r="V70" s="38" t="s">
        <v>1410</v>
      </c>
      <c r="W70" s="38" t="s">
        <v>1411</v>
      </c>
      <c r="X70" s="38" t="s">
        <v>1412</v>
      </c>
      <c r="Y70" s="38" t="s">
        <v>262</v>
      </c>
      <c r="Z70" s="38" t="s">
        <v>262</v>
      </c>
      <c r="AA70" s="38" t="s">
        <v>700</v>
      </c>
      <c r="AB70" s="38" t="s">
        <v>1413</v>
      </c>
      <c r="AC70" s="38" t="s">
        <v>1414</v>
      </c>
      <c r="AD70" s="38" t="s">
        <v>1415</v>
      </c>
      <c r="AE70" s="38" t="s">
        <v>262</v>
      </c>
      <c r="AF70" s="38" t="s">
        <v>262</v>
      </c>
      <c r="AG70" s="38" t="s">
        <v>1416</v>
      </c>
      <c r="AH70" s="38" t="s">
        <v>1417</v>
      </c>
      <c r="AI70" s="38" t="s">
        <v>273</v>
      </c>
      <c r="AJ70" s="38" t="s">
        <v>298</v>
      </c>
    </row>
    <row r="71" spans="1:36" ht="180" x14ac:dyDescent="0.2">
      <c r="A71" s="104"/>
      <c r="B71" s="117">
        <v>68</v>
      </c>
      <c r="C71" s="66" t="s">
        <v>1418</v>
      </c>
      <c r="D71" s="58" t="s">
        <v>1419</v>
      </c>
      <c r="E71" s="58" t="s">
        <v>1420</v>
      </c>
      <c r="F71" s="58" t="s">
        <v>1421</v>
      </c>
      <c r="G71" s="60" t="s">
        <v>1422</v>
      </c>
      <c r="H71" s="60" t="s">
        <v>1423</v>
      </c>
      <c r="I71" s="58" t="s">
        <v>1424</v>
      </c>
      <c r="J71" s="58" t="s">
        <v>1425</v>
      </c>
      <c r="K71" s="58" t="s">
        <v>258</v>
      </c>
      <c r="L71" s="58" t="s">
        <v>262</v>
      </c>
      <c r="M71" s="58" t="s">
        <v>262</v>
      </c>
      <c r="N71" s="61" t="s">
        <v>1426</v>
      </c>
      <c r="O71" s="58">
        <v>20</v>
      </c>
      <c r="P71" s="58" t="s">
        <v>258</v>
      </c>
      <c r="Q71" s="58" t="s">
        <v>713</v>
      </c>
      <c r="R71" s="58" t="s">
        <v>262</v>
      </c>
      <c r="S71" s="58" t="s">
        <v>262</v>
      </c>
      <c r="T71" s="58" t="s">
        <v>1427</v>
      </c>
      <c r="U71" s="58" t="s">
        <v>1428</v>
      </c>
      <c r="V71" s="58" t="s">
        <v>311</v>
      </c>
      <c r="W71" s="58" t="s">
        <v>1158</v>
      </c>
      <c r="X71" s="58" t="s">
        <v>1429</v>
      </c>
      <c r="Y71" s="58" t="s">
        <v>262</v>
      </c>
      <c r="Z71" s="58" t="s">
        <v>1430</v>
      </c>
      <c r="AA71" s="58" t="s">
        <v>314</v>
      </c>
      <c r="AB71" s="58" t="s">
        <v>1431</v>
      </c>
      <c r="AC71" s="58" t="s">
        <v>262</v>
      </c>
      <c r="AD71" s="58" t="s">
        <v>1432</v>
      </c>
      <c r="AE71" s="58" t="s">
        <v>262</v>
      </c>
      <c r="AF71" s="58" t="s">
        <v>262</v>
      </c>
      <c r="AG71" s="58" t="s">
        <v>1433</v>
      </c>
      <c r="AH71" s="58" t="s">
        <v>1434</v>
      </c>
      <c r="AI71" s="58" t="s">
        <v>1435</v>
      </c>
      <c r="AJ71" s="58" t="s">
        <v>298</v>
      </c>
    </row>
    <row r="72" spans="1:36" ht="135" x14ac:dyDescent="0.2">
      <c r="A72" s="104"/>
      <c r="B72" s="117">
        <v>69</v>
      </c>
      <c r="C72" s="69" t="s">
        <v>1436</v>
      </c>
      <c r="D72" s="38" t="s">
        <v>276</v>
      </c>
      <c r="E72" s="38" t="s">
        <v>277</v>
      </c>
      <c r="F72" s="38" t="s">
        <v>321</v>
      </c>
      <c r="G72" s="39" t="s">
        <v>1437</v>
      </c>
      <c r="H72" s="39" t="s">
        <v>1438</v>
      </c>
      <c r="I72" s="38" t="s">
        <v>1439</v>
      </c>
      <c r="J72" s="38" t="s">
        <v>1440</v>
      </c>
      <c r="K72" s="38" t="s">
        <v>258</v>
      </c>
      <c r="L72" s="38" t="s">
        <v>262</v>
      </c>
      <c r="M72" s="38" t="s">
        <v>262</v>
      </c>
      <c r="N72" s="38" t="s">
        <v>262</v>
      </c>
      <c r="O72" s="38" t="s">
        <v>262</v>
      </c>
      <c r="P72" s="38" t="s">
        <v>258</v>
      </c>
      <c r="Q72" s="38" t="s">
        <v>262</v>
      </c>
      <c r="R72" s="38" t="s">
        <v>262</v>
      </c>
      <c r="S72" s="38" t="s">
        <v>1441</v>
      </c>
      <c r="T72" s="38" t="s">
        <v>1442</v>
      </c>
      <c r="U72" s="38" t="s">
        <v>1443</v>
      </c>
      <c r="V72" s="38" t="s">
        <v>1444</v>
      </c>
      <c r="W72" s="38" t="s">
        <v>1445</v>
      </c>
      <c r="X72" s="38" t="s">
        <v>1446</v>
      </c>
      <c r="Y72" s="38" t="s">
        <v>262</v>
      </c>
      <c r="Z72" s="38" t="s">
        <v>1447</v>
      </c>
      <c r="AA72" s="38" t="s">
        <v>262</v>
      </c>
      <c r="AB72" s="38" t="s">
        <v>1448</v>
      </c>
      <c r="AC72" s="38" t="s">
        <v>262</v>
      </c>
      <c r="AD72" s="38" t="s">
        <v>1449</v>
      </c>
      <c r="AE72" s="38" t="s">
        <v>262</v>
      </c>
      <c r="AF72" s="38" t="s">
        <v>262</v>
      </c>
      <c r="AG72" s="38" t="s">
        <v>1450</v>
      </c>
      <c r="AH72" s="38" t="s">
        <v>1451</v>
      </c>
      <c r="AI72" s="38" t="s">
        <v>273</v>
      </c>
      <c r="AJ72" s="38" t="s">
        <v>1452</v>
      </c>
    </row>
    <row r="73" spans="1:36" ht="255" x14ac:dyDescent="0.2">
      <c r="A73" s="104"/>
      <c r="B73" s="117">
        <v>70</v>
      </c>
      <c r="C73" s="66" t="s">
        <v>1453</v>
      </c>
      <c r="D73" s="58" t="s">
        <v>1454</v>
      </c>
      <c r="E73" s="58" t="s">
        <v>1455</v>
      </c>
      <c r="F73" s="58" t="s">
        <v>278</v>
      </c>
      <c r="G73" s="60" t="s">
        <v>1456</v>
      </c>
      <c r="H73" s="60" t="s">
        <v>1457</v>
      </c>
      <c r="I73" s="58" t="s">
        <v>1458</v>
      </c>
      <c r="J73" s="58" t="s">
        <v>1459</v>
      </c>
      <c r="K73" s="58" t="s">
        <v>258</v>
      </c>
      <c r="L73" s="58" t="s">
        <v>262</v>
      </c>
      <c r="M73" s="58" t="s">
        <v>262</v>
      </c>
      <c r="N73" s="61" t="s">
        <v>1460</v>
      </c>
      <c r="O73" s="58">
        <v>61</v>
      </c>
      <c r="P73" s="58" t="s">
        <v>258</v>
      </c>
      <c r="Q73" s="58" t="s">
        <v>262</v>
      </c>
      <c r="R73" s="58" t="s">
        <v>262</v>
      </c>
      <c r="S73" s="58" t="s">
        <v>1461</v>
      </c>
      <c r="T73" s="58" t="s">
        <v>1462</v>
      </c>
      <c r="U73" s="58" t="s">
        <v>1463</v>
      </c>
      <c r="V73" s="58" t="s">
        <v>1444</v>
      </c>
      <c r="W73" s="58" t="s">
        <v>1464</v>
      </c>
      <c r="X73" s="58" t="s">
        <v>1465</v>
      </c>
      <c r="Y73" s="58" t="s">
        <v>262</v>
      </c>
      <c r="Z73" s="58" t="s">
        <v>1466</v>
      </c>
      <c r="AA73" s="58" t="s">
        <v>1467</v>
      </c>
      <c r="AB73" s="58" t="s">
        <v>1468</v>
      </c>
      <c r="AC73" s="58" t="s">
        <v>1469</v>
      </c>
      <c r="AD73" s="58" t="s">
        <v>1470</v>
      </c>
      <c r="AE73" s="58" t="s">
        <v>262</v>
      </c>
      <c r="AF73" s="58" t="s">
        <v>1471</v>
      </c>
      <c r="AG73" s="58" t="s">
        <v>1472</v>
      </c>
      <c r="AH73" s="58" t="s">
        <v>1434</v>
      </c>
      <c r="AI73" s="58" t="s">
        <v>1473</v>
      </c>
      <c r="AJ73" s="58" t="s">
        <v>298</v>
      </c>
    </row>
    <row r="74" spans="1:36" ht="120" x14ac:dyDescent="0.2">
      <c r="A74" s="104"/>
      <c r="B74" s="117">
        <v>71</v>
      </c>
      <c r="C74" s="69" t="s">
        <v>1474</v>
      </c>
      <c r="D74" s="38" t="s">
        <v>1475</v>
      </c>
      <c r="E74" s="38" t="s">
        <v>1476</v>
      </c>
      <c r="F74" s="38" t="s">
        <v>1477</v>
      </c>
      <c r="G74" s="39" t="s">
        <v>1478</v>
      </c>
      <c r="H74" s="39" t="s">
        <v>1479</v>
      </c>
      <c r="I74" s="38" t="s">
        <v>1480</v>
      </c>
      <c r="J74" s="38" t="s">
        <v>1481</v>
      </c>
      <c r="K74" s="38" t="s">
        <v>258</v>
      </c>
      <c r="L74" s="38" t="s">
        <v>326</v>
      </c>
      <c r="M74" s="38" t="s">
        <v>262</v>
      </c>
      <c r="N74" s="40" t="s">
        <v>1482</v>
      </c>
      <c r="O74" s="38" t="s">
        <v>262</v>
      </c>
      <c r="P74" s="38" t="s">
        <v>369</v>
      </c>
      <c r="Q74" s="38" t="s">
        <v>1483</v>
      </c>
      <c r="R74" s="38" t="s">
        <v>262</v>
      </c>
      <c r="S74" s="38" t="s">
        <v>262</v>
      </c>
      <c r="T74" s="38" t="s">
        <v>1484</v>
      </c>
      <c r="U74" s="38" t="s">
        <v>1485</v>
      </c>
      <c r="V74" s="38" t="s">
        <v>1486</v>
      </c>
      <c r="W74" s="38" t="s">
        <v>1487</v>
      </c>
      <c r="X74" s="38" t="s">
        <v>1488</v>
      </c>
      <c r="Y74" s="38" t="s">
        <v>289</v>
      </c>
      <c r="Z74" s="38" t="s">
        <v>1489</v>
      </c>
      <c r="AA74" s="38" t="s">
        <v>1467</v>
      </c>
      <c r="AB74" s="38" t="s">
        <v>1490</v>
      </c>
      <c r="AC74" s="38" t="s">
        <v>1469</v>
      </c>
      <c r="AD74" s="38" t="s">
        <v>1491</v>
      </c>
      <c r="AE74" s="38" t="s">
        <v>262</v>
      </c>
      <c r="AF74" s="38" t="s">
        <v>1492</v>
      </c>
      <c r="AG74" s="38" t="s">
        <v>1493</v>
      </c>
      <c r="AH74" s="38" t="s">
        <v>1451</v>
      </c>
      <c r="AI74" s="38" t="s">
        <v>1494</v>
      </c>
      <c r="AJ74" s="38" t="s">
        <v>1495</v>
      </c>
    </row>
    <row r="75" spans="1:36" ht="370" x14ac:dyDescent="0.2">
      <c r="A75" s="104"/>
      <c r="B75" s="117">
        <v>72</v>
      </c>
      <c r="C75" s="42" t="s">
        <v>1496</v>
      </c>
      <c r="D75" s="58" t="s">
        <v>1454</v>
      </c>
      <c r="E75" s="58" t="s">
        <v>1455</v>
      </c>
      <c r="F75" s="58" t="s">
        <v>278</v>
      </c>
      <c r="G75" s="60" t="s">
        <v>1497</v>
      </c>
      <c r="H75" s="60" t="s">
        <v>1498</v>
      </c>
      <c r="I75" s="58" t="s">
        <v>1499</v>
      </c>
      <c r="J75" s="58" t="s">
        <v>992</v>
      </c>
      <c r="K75" s="58" t="s">
        <v>258</v>
      </c>
      <c r="L75" s="58" t="s">
        <v>1500</v>
      </c>
      <c r="M75" s="58" t="s">
        <v>262</v>
      </c>
      <c r="N75" s="61" t="s">
        <v>1501</v>
      </c>
      <c r="O75" s="58" t="s">
        <v>262</v>
      </c>
      <c r="P75" s="58" t="s">
        <v>258</v>
      </c>
      <c r="Q75" s="58" t="s">
        <v>1502</v>
      </c>
      <c r="R75" s="58" t="s">
        <v>262</v>
      </c>
      <c r="S75" s="58" t="s">
        <v>1503</v>
      </c>
      <c r="T75" s="58" t="s">
        <v>1504</v>
      </c>
      <c r="U75" s="58" t="s">
        <v>1505</v>
      </c>
      <c r="V75" s="58" t="s">
        <v>311</v>
      </c>
      <c r="W75" s="58" t="s">
        <v>1502</v>
      </c>
      <c r="X75" s="58" t="s">
        <v>1506</v>
      </c>
      <c r="Y75" s="58" t="s">
        <v>262</v>
      </c>
      <c r="Z75" s="58" t="s">
        <v>1507</v>
      </c>
      <c r="AA75" s="58" t="s">
        <v>1508</v>
      </c>
      <c r="AB75" s="58" t="s">
        <v>1509</v>
      </c>
      <c r="AC75" s="58" t="s">
        <v>1469</v>
      </c>
      <c r="AD75" s="58" t="s">
        <v>1510</v>
      </c>
      <c r="AE75" s="58" t="s">
        <v>262</v>
      </c>
      <c r="AF75" s="58" t="s">
        <v>262</v>
      </c>
      <c r="AG75" s="58" t="s">
        <v>1511</v>
      </c>
      <c r="AH75" s="58" t="s">
        <v>1512</v>
      </c>
      <c r="AI75" s="58" t="s">
        <v>273</v>
      </c>
      <c r="AJ75" s="58" t="s">
        <v>298</v>
      </c>
    </row>
    <row r="76" spans="1:36" ht="195" x14ac:dyDescent="0.2">
      <c r="A76" s="104"/>
      <c r="B76" s="117">
        <v>73</v>
      </c>
      <c r="C76" s="71" t="s">
        <v>1513</v>
      </c>
      <c r="D76" s="55" t="s">
        <v>276</v>
      </c>
      <c r="E76" s="51" t="s">
        <v>277</v>
      </c>
      <c r="F76" s="51" t="s">
        <v>278</v>
      </c>
      <c r="G76" s="74" t="s">
        <v>1514</v>
      </c>
      <c r="H76" s="52" t="s">
        <v>1515</v>
      </c>
      <c r="I76" s="55" t="s">
        <v>1516</v>
      </c>
      <c r="J76" s="51" t="s">
        <v>534</v>
      </c>
      <c r="K76" s="51" t="s">
        <v>258</v>
      </c>
      <c r="L76" s="51" t="s">
        <v>262</v>
      </c>
      <c r="M76" s="51" t="s">
        <v>262</v>
      </c>
      <c r="N76" s="55" t="s">
        <v>1517</v>
      </c>
      <c r="O76" s="55" t="s">
        <v>1518</v>
      </c>
      <c r="P76" s="55" t="s">
        <v>258</v>
      </c>
      <c r="Q76" s="55" t="s">
        <v>1519</v>
      </c>
      <c r="R76" s="55" t="s">
        <v>262</v>
      </c>
      <c r="S76" s="46" t="s">
        <v>1520</v>
      </c>
      <c r="T76" s="46" t="s">
        <v>1521</v>
      </c>
      <c r="U76" s="46" t="s">
        <v>1522</v>
      </c>
      <c r="V76" s="77" t="s">
        <v>287</v>
      </c>
      <c r="W76" s="55" t="s">
        <v>1523</v>
      </c>
      <c r="X76" s="46" t="s">
        <v>1524</v>
      </c>
      <c r="Y76" s="55" t="s">
        <v>1525</v>
      </c>
      <c r="Z76" s="51" t="s">
        <v>1526</v>
      </c>
      <c r="AA76" s="55" t="s">
        <v>1527</v>
      </c>
      <c r="AB76" s="46" t="s">
        <v>1528</v>
      </c>
      <c r="AC76" s="55" t="s">
        <v>1529</v>
      </c>
      <c r="AD76" s="46" t="s">
        <v>1530</v>
      </c>
      <c r="AE76" s="55" t="s">
        <v>262</v>
      </c>
      <c r="AF76" s="51" t="s">
        <v>1531</v>
      </c>
      <c r="AG76" s="51" t="s">
        <v>1532</v>
      </c>
      <c r="AH76" s="46" t="s">
        <v>1533</v>
      </c>
      <c r="AI76" s="55" t="s">
        <v>273</v>
      </c>
      <c r="AJ76" s="51" t="s">
        <v>298</v>
      </c>
    </row>
    <row r="77" spans="1:36" ht="240" x14ac:dyDescent="0.2">
      <c r="A77" s="104"/>
      <c r="B77" s="117">
        <v>74</v>
      </c>
      <c r="C77" s="42" t="s">
        <v>1534</v>
      </c>
      <c r="D77" s="58" t="s">
        <v>319</v>
      </c>
      <c r="E77" s="58" t="s">
        <v>320</v>
      </c>
      <c r="F77" s="58" t="s">
        <v>1535</v>
      </c>
      <c r="G77" s="60" t="s">
        <v>1536</v>
      </c>
      <c r="H77" s="60" t="s">
        <v>1537</v>
      </c>
      <c r="I77" s="58" t="s">
        <v>1538</v>
      </c>
      <c r="J77" s="58" t="s">
        <v>1539</v>
      </c>
      <c r="K77" s="58" t="s">
        <v>258</v>
      </c>
      <c r="L77" s="58" t="s">
        <v>262</v>
      </c>
      <c r="M77" s="58" t="s">
        <v>262</v>
      </c>
      <c r="N77" s="61" t="s">
        <v>1540</v>
      </c>
      <c r="O77" s="58" t="s">
        <v>262</v>
      </c>
      <c r="P77" s="58" t="s">
        <v>262</v>
      </c>
      <c r="Q77" s="58" t="s">
        <v>328</v>
      </c>
      <c r="R77" s="58" t="s">
        <v>328</v>
      </c>
      <c r="S77" s="58" t="s">
        <v>1541</v>
      </c>
      <c r="T77" s="58" t="s">
        <v>1542</v>
      </c>
      <c r="U77" s="58" t="s">
        <v>1543</v>
      </c>
      <c r="V77" s="58" t="s">
        <v>1544</v>
      </c>
      <c r="W77" s="58" t="s">
        <v>328</v>
      </c>
      <c r="X77" s="58" t="s">
        <v>1545</v>
      </c>
      <c r="Y77" s="58" t="s">
        <v>262</v>
      </c>
      <c r="Z77" s="58" t="s">
        <v>1546</v>
      </c>
      <c r="AA77" s="58" t="s">
        <v>262</v>
      </c>
      <c r="AB77" s="58" t="s">
        <v>1547</v>
      </c>
      <c r="AC77" s="58" t="s">
        <v>1414</v>
      </c>
      <c r="AD77" s="58" t="s">
        <v>1548</v>
      </c>
      <c r="AE77" s="58" t="s">
        <v>262</v>
      </c>
      <c r="AF77" s="58" t="s">
        <v>262</v>
      </c>
      <c r="AG77" s="58" t="s">
        <v>1549</v>
      </c>
      <c r="AH77" s="58" t="s">
        <v>1550</v>
      </c>
      <c r="AI77" s="58" t="s">
        <v>273</v>
      </c>
      <c r="AJ77" s="58" t="s">
        <v>1551</v>
      </c>
    </row>
    <row r="78" spans="1:36" ht="285" x14ac:dyDescent="0.2">
      <c r="A78" s="104"/>
      <c r="B78" s="117">
        <v>75</v>
      </c>
      <c r="C78" s="71" t="s">
        <v>1552</v>
      </c>
      <c r="D78" s="55" t="s">
        <v>1553</v>
      </c>
      <c r="E78" s="51" t="s">
        <v>1554</v>
      </c>
      <c r="F78" s="51" t="s">
        <v>278</v>
      </c>
      <c r="G78" s="74" t="s">
        <v>1555</v>
      </c>
      <c r="H78" s="52" t="s">
        <v>1556</v>
      </c>
      <c r="I78" s="55" t="s">
        <v>1557</v>
      </c>
      <c r="J78" s="51" t="s">
        <v>752</v>
      </c>
      <c r="K78" s="51" t="s">
        <v>258</v>
      </c>
      <c r="L78" s="51" t="s">
        <v>1558</v>
      </c>
      <c r="M78" s="51" t="s">
        <v>262</v>
      </c>
      <c r="N78" s="55" t="s">
        <v>1559</v>
      </c>
      <c r="O78" s="55" t="s">
        <v>262</v>
      </c>
      <c r="P78" s="55" t="s">
        <v>262</v>
      </c>
      <c r="Q78" s="55" t="s">
        <v>754</v>
      </c>
      <c r="R78" s="55" t="s">
        <v>262</v>
      </c>
      <c r="S78" s="46" t="s">
        <v>262</v>
      </c>
      <c r="T78" s="46" t="s">
        <v>1560</v>
      </c>
      <c r="U78" s="46" t="s">
        <v>1561</v>
      </c>
      <c r="V78" s="77" t="s">
        <v>1562</v>
      </c>
      <c r="W78" s="55" t="s">
        <v>1563</v>
      </c>
      <c r="X78" s="46" t="s">
        <v>1564</v>
      </c>
      <c r="Y78" s="55" t="s">
        <v>262</v>
      </c>
      <c r="Z78" s="51" t="s">
        <v>1565</v>
      </c>
      <c r="AA78" s="55" t="s">
        <v>700</v>
      </c>
      <c r="AB78" s="46" t="s">
        <v>1566</v>
      </c>
      <c r="AC78" s="55" t="s">
        <v>262</v>
      </c>
      <c r="AD78" s="46" t="s">
        <v>1567</v>
      </c>
      <c r="AE78" s="55" t="s">
        <v>262</v>
      </c>
      <c r="AF78" s="51" t="s">
        <v>1568</v>
      </c>
      <c r="AG78" s="51" t="s">
        <v>1569</v>
      </c>
      <c r="AH78" s="46" t="s">
        <v>1570</v>
      </c>
      <c r="AI78" s="55" t="s">
        <v>273</v>
      </c>
      <c r="AJ78" s="51" t="s">
        <v>298</v>
      </c>
    </row>
    <row r="79" spans="1:36" ht="255" x14ac:dyDescent="0.2">
      <c r="A79" s="104"/>
      <c r="B79" s="117">
        <v>76</v>
      </c>
      <c r="C79" s="66" t="s">
        <v>1571</v>
      </c>
      <c r="D79" s="56" t="s">
        <v>1572</v>
      </c>
      <c r="E79" s="56" t="s">
        <v>1573</v>
      </c>
      <c r="F79" s="56" t="s">
        <v>1574</v>
      </c>
      <c r="G79" s="57" t="s">
        <v>1575</v>
      </c>
      <c r="H79" s="57" t="s">
        <v>1576</v>
      </c>
      <c r="I79" s="56" t="s">
        <v>1577</v>
      </c>
      <c r="J79" s="56" t="s">
        <v>1578</v>
      </c>
      <c r="K79" s="56" t="s">
        <v>258</v>
      </c>
      <c r="L79" s="56" t="s">
        <v>262</v>
      </c>
      <c r="M79" s="56" t="s">
        <v>262</v>
      </c>
      <c r="N79" s="59" t="s">
        <v>1579</v>
      </c>
      <c r="O79" s="56" t="s">
        <v>1580</v>
      </c>
      <c r="P79" s="56" t="s">
        <v>1581</v>
      </c>
      <c r="Q79" s="56" t="s">
        <v>262</v>
      </c>
      <c r="R79" s="56" t="s">
        <v>1582</v>
      </c>
      <c r="S79" s="56" t="s">
        <v>262</v>
      </c>
      <c r="T79" s="56" t="s">
        <v>1583</v>
      </c>
      <c r="U79" s="56" t="s">
        <v>1584</v>
      </c>
      <c r="V79" s="58" t="s">
        <v>1585</v>
      </c>
      <c r="W79" s="56" t="s">
        <v>1586</v>
      </c>
      <c r="X79" s="56" t="s">
        <v>1587</v>
      </c>
      <c r="Y79" s="56" t="s">
        <v>262</v>
      </c>
      <c r="Z79" s="56" t="s">
        <v>1588</v>
      </c>
      <c r="AA79" s="56" t="s">
        <v>268</v>
      </c>
      <c r="AB79" s="56" t="s">
        <v>1589</v>
      </c>
      <c r="AC79" s="56" t="s">
        <v>1590</v>
      </c>
      <c r="AD79" s="56" t="s">
        <v>1591</v>
      </c>
      <c r="AE79" s="56" t="s">
        <v>262</v>
      </c>
      <c r="AF79" s="56" t="s">
        <v>262</v>
      </c>
      <c r="AG79" s="56" t="s">
        <v>1592</v>
      </c>
      <c r="AH79" s="56" t="s">
        <v>1451</v>
      </c>
      <c r="AI79" s="56" t="s">
        <v>273</v>
      </c>
      <c r="AJ79" s="56" t="s">
        <v>298</v>
      </c>
    </row>
    <row r="80" spans="1:36" ht="370" x14ac:dyDescent="0.2">
      <c r="A80" s="104"/>
      <c r="B80" s="117">
        <v>77</v>
      </c>
      <c r="C80" s="71" t="s">
        <v>1593</v>
      </c>
      <c r="D80" s="55" t="s">
        <v>1594</v>
      </c>
      <c r="E80" s="51" t="s">
        <v>879</v>
      </c>
      <c r="F80" s="51" t="s">
        <v>278</v>
      </c>
      <c r="G80" s="74" t="s">
        <v>1595</v>
      </c>
      <c r="H80" s="52" t="s">
        <v>1596</v>
      </c>
      <c r="I80" s="55" t="s">
        <v>1597</v>
      </c>
      <c r="J80" s="51" t="s">
        <v>1598</v>
      </c>
      <c r="K80" s="51" t="s">
        <v>369</v>
      </c>
      <c r="L80" s="51" t="s">
        <v>1599</v>
      </c>
      <c r="M80" s="51" t="s">
        <v>262</v>
      </c>
      <c r="N80" s="55" t="s">
        <v>1600</v>
      </c>
      <c r="O80" s="55" t="s">
        <v>262</v>
      </c>
      <c r="P80" s="55" t="s">
        <v>1601</v>
      </c>
      <c r="Q80" s="55" t="s">
        <v>1602</v>
      </c>
      <c r="R80" s="55" t="s">
        <v>262</v>
      </c>
      <c r="S80" s="46" t="s">
        <v>1603</v>
      </c>
      <c r="T80" s="46" t="s">
        <v>1604</v>
      </c>
      <c r="U80" s="46" t="s">
        <v>1605</v>
      </c>
      <c r="V80" s="77" t="s">
        <v>1606</v>
      </c>
      <c r="W80" s="55" t="s">
        <v>754</v>
      </c>
      <c r="X80" s="46" t="s">
        <v>1607</v>
      </c>
      <c r="Y80" s="55" t="s">
        <v>289</v>
      </c>
      <c r="Z80" s="51" t="s">
        <v>1608</v>
      </c>
      <c r="AA80" s="55" t="s">
        <v>1467</v>
      </c>
      <c r="AB80" s="46" t="s">
        <v>1609</v>
      </c>
      <c r="AC80" s="55" t="s">
        <v>1610</v>
      </c>
      <c r="AD80" s="46" t="s">
        <v>1611</v>
      </c>
      <c r="AE80" s="55" t="s">
        <v>262</v>
      </c>
      <c r="AF80" s="51" t="s">
        <v>1612</v>
      </c>
      <c r="AG80" s="51" t="s">
        <v>1613</v>
      </c>
      <c r="AH80" s="46" t="s">
        <v>1614</v>
      </c>
      <c r="AI80" s="55" t="s">
        <v>273</v>
      </c>
      <c r="AJ80" s="51" t="s">
        <v>298</v>
      </c>
    </row>
    <row r="81" spans="1:36" ht="195" x14ac:dyDescent="0.2">
      <c r="A81" s="89" t="s">
        <v>1615</v>
      </c>
      <c r="B81" s="117">
        <v>78</v>
      </c>
      <c r="C81" s="56" t="s">
        <v>1616</v>
      </c>
      <c r="D81" s="56" t="s">
        <v>1617</v>
      </c>
      <c r="E81" s="56" t="s">
        <v>1618</v>
      </c>
      <c r="F81" s="56" t="s">
        <v>278</v>
      </c>
      <c r="G81" s="57" t="s">
        <v>1619</v>
      </c>
      <c r="H81" s="57" t="s">
        <v>1620</v>
      </c>
      <c r="I81" s="56" t="s">
        <v>1621</v>
      </c>
      <c r="J81" s="56" t="s">
        <v>1622</v>
      </c>
      <c r="K81" s="56" t="s">
        <v>258</v>
      </c>
      <c r="L81" s="56" t="s">
        <v>1623</v>
      </c>
      <c r="M81" s="56" t="s">
        <v>262</v>
      </c>
      <c r="N81" s="59" t="s">
        <v>1624</v>
      </c>
      <c r="O81" s="56" t="s">
        <v>262</v>
      </c>
      <c r="P81" s="56" t="s">
        <v>1625</v>
      </c>
      <c r="Q81" s="56" t="s">
        <v>262</v>
      </c>
      <c r="R81" s="56" t="s">
        <v>262</v>
      </c>
      <c r="S81" s="56" t="s">
        <v>1060</v>
      </c>
      <c r="T81" s="56" t="s">
        <v>1626</v>
      </c>
      <c r="U81" s="56" t="s">
        <v>1627</v>
      </c>
      <c r="V81" s="58" t="s">
        <v>814</v>
      </c>
      <c r="W81" s="56" t="s">
        <v>1464</v>
      </c>
      <c r="X81" s="56" t="s">
        <v>1628</v>
      </c>
      <c r="Y81" s="56" t="s">
        <v>262</v>
      </c>
      <c r="Z81" s="56" t="s">
        <v>262</v>
      </c>
      <c r="AA81" s="56" t="s">
        <v>262</v>
      </c>
      <c r="AB81" s="56" t="s">
        <v>1629</v>
      </c>
      <c r="AC81" s="56" t="s">
        <v>262</v>
      </c>
      <c r="AD81" s="56" t="s">
        <v>1630</v>
      </c>
      <c r="AE81" s="56" t="s">
        <v>262</v>
      </c>
      <c r="AF81" s="56" t="s">
        <v>262</v>
      </c>
      <c r="AG81" s="56" t="s">
        <v>1631</v>
      </c>
      <c r="AH81" s="56" t="s">
        <v>1632</v>
      </c>
      <c r="AI81" s="56" t="s">
        <v>273</v>
      </c>
      <c r="AJ81" s="56" t="s">
        <v>298</v>
      </c>
    </row>
    <row r="82" spans="1:36" ht="165" x14ac:dyDescent="0.2">
      <c r="A82" s="89"/>
      <c r="B82" s="117">
        <v>79</v>
      </c>
      <c r="C82" s="51" t="s">
        <v>1633</v>
      </c>
      <c r="D82" s="55" t="s">
        <v>549</v>
      </c>
      <c r="E82" s="55" t="s">
        <v>1089</v>
      </c>
      <c r="F82" s="55" t="s">
        <v>278</v>
      </c>
      <c r="G82" s="55" t="s">
        <v>1634</v>
      </c>
      <c r="H82" s="55" t="s">
        <v>1635</v>
      </c>
      <c r="I82" s="55" t="s">
        <v>1636</v>
      </c>
      <c r="J82" s="55" t="s">
        <v>389</v>
      </c>
      <c r="K82" s="55" t="s">
        <v>258</v>
      </c>
      <c r="L82" s="55" t="s">
        <v>262</v>
      </c>
      <c r="M82" s="55" t="s">
        <v>262</v>
      </c>
      <c r="N82" s="72" t="s">
        <v>262</v>
      </c>
      <c r="O82" s="55" t="s">
        <v>262</v>
      </c>
      <c r="P82" s="55" t="s">
        <v>258</v>
      </c>
      <c r="Q82" s="55" t="s">
        <v>262</v>
      </c>
      <c r="R82" s="55" t="s">
        <v>262</v>
      </c>
      <c r="S82" s="55" t="s">
        <v>1441</v>
      </c>
      <c r="T82" s="55" t="s">
        <v>1637</v>
      </c>
      <c r="U82" s="55" t="s">
        <v>1638</v>
      </c>
      <c r="V82" s="55" t="s">
        <v>814</v>
      </c>
      <c r="W82" s="55" t="s">
        <v>1464</v>
      </c>
      <c r="X82" s="55" t="s">
        <v>1639</v>
      </c>
      <c r="Y82" s="55" t="s">
        <v>262</v>
      </c>
      <c r="Z82" s="55" t="s">
        <v>1640</v>
      </c>
      <c r="AA82" s="55" t="s">
        <v>314</v>
      </c>
      <c r="AB82" s="55" t="s">
        <v>1641</v>
      </c>
      <c r="AC82" s="55" t="s">
        <v>262</v>
      </c>
      <c r="AD82" s="55" t="s">
        <v>1642</v>
      </c>
      <c r="AE82" s="55" t="s">
        <v>262</v>
      </c>
      <c r="AF82" s="55" t="s">
        <v>1643</v>
      </c>
      <c r="AG82" s="55" t="s">
        <v>1644</v>
      </c>
      <c r="AH82" s="55" t="s">
        <v>1632</v>
      </c>
      <c r="AI82" s="55" t="s">
        <v>273</v>
      </c>
      <c r="AJ82" s="55" t="s">
        <v>298</v>
      </c>
    </row>
    <row r="83" spans="1:36" ht="285" x14ac:dyDescent="0.2">
      <c r="A83" s="89"/>
      <c r="B83" s="117">
        <v>80</v>
      </c>
      <c r="C83" s="56" t="s">
        <v>1645</v>
      </c>
      <c r="D83" s="56" t="s">
        <v>1454</v>
      </c>
      <c r="E83" s="56" t="s">
        <v>1646</v>
      </c>
      <c r="F83" s="56" t="s">
        <v>278</v>
      </c>
      <c r="G83" s="57" t="s">
        <v>1647</v>
      </c>
      <c r="H83" s="57" t="s">
        <v>1648</v>
      </c>
      <c r="I83" s="56" t="s">
        <v>1649</v>
      </c>
      <c r="J83" s="56" t="s">
        <v>1650</v>
      </c>
      <c r="K83" s="56" t="s">
        <v>258</v>
      </c>
      <c r="L83" s="56" t="s">
        <v>1651</v>
      </c>
      <c r="M83" s="56" t="s">
        <v>1652</v>
      </c>
      <c r="N83" s="59" t="s">
        <v>1653</v>
      </c>
      <c r="O83" s="56" t="s">
        <v>262</v>
      </c>
      <c r="P83" s="56" t="s">
        <v>1654</v>
      </c>
      <c r="Q83" s="56" t="s">
        <v>262</v>
      </c>
      <c r="R83" s="56" t="s">
        <v>262</v>
      </c>
      <c r="S83" s="56" t="s">
        <v>262</v>
      </c>
      <c r="T83" s="56" t="s">
        <v>1655</v>
      </c>
      <c r="U83" s="56" t="s">
        <v>1656</v>
      </c>
      <c r="V83" s="58" t="s">
        <v>1657</v>
      </c>
      <c r="W83" s="56" t="s">
        <v>856</v>
      </c>
      <c r="X83" s="56" t="s">
        <v>1658</v>
      </c>
      <c r="Y83" s="56" t="s">
        <v>262</v>
      </c>
      <c r="Z83" s="56" t="s">
        <v>1659</v>
      </c>
      <c r="AA83" s="56" t="s">
        <v>314</v>
      </c>
      <c r="AB83" s="56" t="s">
        <v>1660</v>
      </c>
      <c r="AC83" s="56" t="s">
        <v>1661</v>
      </c>
      <c r="AD83" s="56" t="s">
        <v>1662</v>
      </c>
      <c r="AE83" s="56" t="s">
        <v>262</v>
      </c>
      <c r="AF83" s="56" t="s">
        <v>262</v>
      </c>
      <c r="AG83" s="56" t="s">
        <v>1663</v>
      </c>
      <c r="AH83" s="56" t="s">
        <v>1632</v>
      </c>
      <c r="AI83" s="56" t="s">
        <v>273</v>
      </c>
      <c r="AJ83" s="56" t="s">
        <v>298</v>
      </c>
    </row>
    <row r="84" spans="1:36" ht="300" x14ac:dyDescent="0.2">
      <c r="A84" s="104" t="s">
        <v>1664</v>
      </c>
      <c r="B84" s="117">
        <v>81</v>
      </c>
      <c r="C84" s="69" t="s">
        <v>1665</v>
      </c>
      <c r="D84" s="38" t="s">
        <v>1666</v>
      </c>
      <c r="E84" s="38" t="s">
        <v>1667</v>
      </c>
      <c r="F84" s="38" t="s">
        <v>1668</v>
      </c>
      <c r="G84" s="39" t="s">
        <v>1669</v>
      </c>
      <c r="H84" s="39" t="s">
        <v>1670</v>
      </c>
      <c r="I84" s="38" t="s">
        <v>1671</v>
      </c>
      <c r="J84" s="38" t="s">
        <v>919</v>
      </c>
      <c r="K84" s="38" t="s">
        <v>258</v>
      </c>
      <c r="L84" s="38" t="s">
        <v>1672</v>
      </c>
      <c r="M84" s="38" t="s">
        <v>1673</v>
      </c>
      <c r="N84" s="40" t="s">
        <v>1674</v>
      </c>
      <c r="O84" s="38" t="s">
        <v>262</v>
      </c>
      <c r="P84" s="38" t="s">
        <v>258</v>
      </c>
      <c r="Q84" s="38" t="s">
        <v>1672</v>
      </c>
      <c r="R84" s="38" t="s">
        <v>1675</v>
      </c>
      <c r="S84" s="38" t="s">
        <v>262</v>
      </c>
      <c r="T84" s="38" t="s">
        <v>1676</v>
      </c>
      <c r="U84" s="38" t="s">
        <v>1677</v>
      </c>
      <c r="V84" s="38" t="s">
        <v>1678</v>
      </c>
      <c r="W84" s="38" t="s">
        <v>1679</v>
      </c>
      <c r="X84" s="38" t="s">
        <v>1680</v>
      </c>
      <c r="Y84" s="38" t="s">
        <v>262</v>
      </c>
      <c r="Z84" s="38" t="s">
        <v>1681</v>
      </c>
      <c r="AA84" s="38" t="s">
        <v>314</v>
      </c>
      <c r="AB84" s="38" t="s">
        <v>1682</v>
      </c>
      <c r="AC84" s="38" t="s">
        <v>1683</v>
      </c>
      <c r="AD84" s="38" t="s">
        <v>1684</v>
      </c>
      <c r="AE84" s="38" t="s">
        <v>262</v>
      </c>
      <c r="AF84" s="38" t="s">
        <v>1685</v>
      </c>
      <c r="AG84" s="38" t="s">
        <v>1686</v>
      </c>
      <c r="AH84" s="38" t="s">
        <v>1687</v>
      </c>
      <c r="AI84" s="38" t="s">
        <v>273</v>
      </c>
      <c r="AJ84" s="38" t="s">
        <v>298</v>
      </c>
    </row>
    <row r="85" spans="1:36" ht="285" x14ac:dyDescent="0.2">
      <c r="A85" s="104"/>
      <c r="B85" s="117">
        <v>82</v>
      </c>
      <c r="C85" s="42" t="s">
        <v>1688</v>
      </c>
      <c r="D85" s="58" t="s">
        <v>1689</v>
      </c>
      <c r="E85" s="58" t="s">
        <v>1690</v>
      </c>
      <c r="F85" s="58" t="s">
        <v>321</v>
      </c>
      <c r="G85" s="60" t="s">
        <v>1691</v>
      </c>
      <c r="H85" s="60" t="s">
        <v>1692</v>
      </c>
      <c r="I85" s="58" t="s">
        <v>1693</v>
      </c>
      <c r="J85" s="58" t="s">
        <v>1694</v>
      </c>
      <c r="K85" s="58" t="s">
        <v>258</v>
      </c>
      <c r="L85" s="58" t="s">
        <v>262</v>
      </c>
      <c r="M85" s="58" t="s">
        <v>262</v>
      </c>
      <c r="N85" s="61" t="s">
        <v>1695</v>
      </c>
      <c r="O85" s="58" t="s">
        <v>262</v>
      </c>
      <c r="P85" s="58" t="s">
        <v>258</v>
      </c>
      <c r="Q85" s="58" t="s">
        <v>1696</v>
      </c>
      <c r="R85" s="58" t="s">
        <v>262</v>
      </c>
      <c r="S85" s="58" t="s">
        <v>1697</v>
      </c>
      <c r="T85" s="58" t="s">
        <v>1698</v>
      </c>
      <c r="U85" s="58" t="s">
        <v>1699</v>
      </c>
      <c r="V85" s="58" t="s">
        <v>1700</v>
      </c>
      <c r="W85" s="58" t="s">
        <v>1701</v>
      </c>
      <c r="X85" s="58" t="s">
        <v>1702</v>
      </c>
      <c r="Y85" s="58" t="s">
        <v>262</v>
      </c>
      <c r="Z85" s="58" t="s">
        <v>1703</v>
      </c>
      <c r="AA85" s="58" t="s">
        <v>1704</v>
      </c>
      <c r="AB85" s="58" t="s">
        <v>1705</v>
      </c>
      <c r="AC85" s="58" t="s">
        <v>1706</v>
      </c>
      <c r="AD85" s="58" t="s">
        <v>1707</v>
      </c>
      <c r="AE85" s="58" t="s">
        <v>262</v>
      </c>
      <c r="AF85" s="58" t="s">
        <v>262</v>
      </c>
      <c r="AG85" s="58" t="s">
        <v>1708</v>
      </c>
      <c r="AH85" s="58" t="s">
        <v>1709</v>
      </c>
      <c r="AI85" s="58" t="s">
        <v>273</v>
      </c>
      <c r="AJ85" s="58" t="s">
        <v>298</v>
      </c>
    </row>
    <row r="86" spans="1:36" ht="328" x14ac:dyDescent="0.2">
      <c r="A86" s="104"/>
      <c r="B86" s="117">
        <v>83</v>
      </c>
      <c r="C86" s="69" t="s">
        <v>1710</v>
      </c>
      <c r="D86" s="38" t="s">
        <v>1711</v>
      </c>
      <c r="E86" s="38" t="s">
        <v>1712</v>
      </c>
      <c r="F86" s="38" t="s">
        <v>1713</v>
      </c>
      <c r="G86" s="39" t="s">
        <v>1714</v>
      </c>
      <c r="H86" s="39" t="s">
        <v>1715</v>
      </c>
      <c r="I86" s="38" t="s">
        <v>1716</v>
      </c>
      <c r="J86" s="38" t="s">
        <v>1717</v>
      </c>
      <c r="K86" s="38" t="s">
        <v>258</v>
      </c>
      <c r="L86" s="38" t="s">
        <v>262</v>
      </c>
      <c r="M86" s="38" t="s">
        <v>262</v>
      </c>
      <c r="N86" s="40" t="s">
        <v>262</v>
      </c>
      <c r="O86" s="38" t="s">
        <v>262</v>
      </c>
      <c r="P86" s="38" t="s">
        <v>258</v>
      </c>
      <c r="Q86" s="38" t="s">
        <v>713</v>
      </c>
      <c r="R86" s="38" t="s">
        <v>262</v>
      </c>
      <c r="S86" s="38" t="s">
        <v>262</v>
      </c>
      <c r="T86" s="38" t="s">
        <v>1718</v>
      </c>
      <c r="U86" s="38" t="s">
        <v>1719</v>
      </c>
      <c r="V86" s="38" t="s">
        <v>311</v>
      </c>
      <c r="W86" s="38" t="s">
        <v>713</v>
      </c>
      <c r="X86" s="38" t="s">
        <v>1720</v>
      </c>
      <c r="Y86" s="38" t="s">
        <v>262</v>
      </c>
      <c r="Z86" s="38" t="s">
        <v>1721</v>
      </c>
      <c r="AA86" s="38" t="s">
        <v>268</v>
      </c>
      <c r="AB86" s="38" t="s">
        <v>268</v>
      </c>
      <c r="AC86" s="38" t="s">
        <v>262</v>
      </c>
      <c r="AD86" s="38" t="s">
        <v>1722</v>
      </c>
      <c r="AE86" s="38" t="s">
        <v>262</v>
      </c>
      <c r="AF86" s="38" t="s">
        <v>262</v>
      </c>
      <c r="AG86" s="38" t="s">
        <v>1723</v>
      </c>
      <c r="AH86" s="38" t="s">
        <v>1724</v>
      </c>
      <c r="AI86" s="38" t="s">
        <v>1725</v>
      </c>
      <c r="AJ86" s="38" t="s">
        <v>1726</v>
      </c>
    </row>
    <row r="87" spans="1:36" ht="105" x14ac:dyDescent="0.2">
      <c r="A87" s="104"/>
      <c r="B87" s="117">
        <v>84</v>
      </c>
      <c r="C87" s="42" t="s">
        <v>1727</v>
      </c>
      <c r="D87" s="56" t="s">
        <v>1728</v>
      </c>
      <c r="E87" s="56" t="s">
        <v>1729</v>
      </c>
      <c r="F87" s="56" t="s">
        <v>321</v>
      </c>
      <c r="G87" s="56" t="s">
        <v>1730</v>
      </c>
      <c r="H87" s="57" t="s">
        <v>1731</v>
      </c>
      <c r="I87" s="56" t="s">
        <v>1732</v>
      </c>
      <c r="J87" s="56" t="s">
        <v>1733</v>
      </c>
      <c r="K87" s="56" t="s">
        <v>258</v>
      </c>
      <c r="L87" s="56" t="s">
        <v>262</v>
      </c>
      <c r="M87" s="56" t="s">
        <v>262</v>
      </c>
      <c r="N87" s="59" t="s">
        <v>1734</v>
      </c>
      <c r="O87" s="56" t="s">
        <v>1735</v>
      </c>
      <c r="P87" s="56" t="s">
        <v>440</v>
      </c>
      <c r="Q87" s="56" t="s">
        <v>283</v>
      </c>
      <c r="R87" s="58" t="s">
        <v>262</v>
      </c>
      <c r="S87" s="56" t="s">
        <v>1736</v>
      </c>
      <c r="T87" s="56" t="s">
        <v>1737</v>
      </c>
      <c r="U87" s="56" t="s">
        <v>1738</v>
      </c>
      <c r="V87" s="56" t="s">
        <v>287</v>
      </c>
      <c r="W87" s="56" t="s">
        <v>283</v>
      </c>
      <c r="X87" s="56" t="s">
        <v>1739</v>
      </c>
      <c r="Y87" s="56" t="s">
        <v>262</v>
      </c>
      <c r="Z87" s="56" t="s">
        <v>1740</v>
      </c>
      <c r="AA87" s="56" t="s">
        <v>1508</v>
      </c>
      <c r="AB87" s="56" t="s">
        <v>1741</v>
      </c>
      <c r="AC87" s="56" t="s">
        <v>1394</v>
      </c>
      <c r="AD87" s="56" t="s">
        <v>1742</v>
      </c>
      <c r="AE87" s="56" t="s">
        <v>262</v>
      </c>
      <c r="AF87" s="56" t="s">
        <v>262</v>
      </c>
      <c r="AG87" s="56" t="s">
        <v>1743</v>
      </c>
      <c r="AH87" s="56" t="s">
        <v>1744</v>
      </c>
      <c r="AI87" s="56" t="s">
        <v>273</v>
      </c>
      <c r="AJ87" s="56" t="s">
        <v>298</v>
      </c>
    </row>
    <row r="88" spans="1:36" ht="120" x14ac:dyDescent="0.2">
      <c r="A88" s="104"/>
      <c r="B88" s="117">
        <v>85</v>
      </c>
      <c r="C88" s="69" t="s">
        <v>1745</v>
      </c>
      <c r="D88" s="38" t="s">
        <v>1746</v>
      </c>
      <c r="E88" s="38" t="s">
        <v>1747</v>
      </c>
      <c r="F88" s="38" t="s">
        <v>321</v>
      </c>
      <c r="G88" s="39" t="s">
        <v>1748</v>
      </c>
      <c r="H88" s="39" t="s">
        <v>1749</v>
      </c>
      <c r="I88" s="38" t="s">
        <v>1750</v>
      </c>
      <c r="J88" s="38" t="s">
        <v>992</v>
      </c>
      <c r="K88" s="38" t="s">
        <v>440</v>
      </c>
      <c r="L88" s="38" t="s">
        <v>713</v>
      </c>
      <c r="M88" s="38" t="s">
        <v>262</v>
      </c>
      <c r="N88" s="40" t="s">
        <v>1751</v>
      </c>
      <c r="O88" s="38" t="s">
        <v>262</v>
      </c>
      <c r="P88" s="38" t="s">
        <v>440</v>
      </c>
      <c r="Q88" s="38" t="s">
        <v>326</v>
      </c>
      <c r="R88" s="38" t="s">
        <v>262</v>
      </c>
      <c r="S88" s="38" t="s">
        <v>262</v>
      </c>
      <c r="T88" s="38" t="s">
        <v>1752</v>
      </c>
      <c r="U88" s="38" t="s">
        <v>1753</v>
      </c>
      <c r="V88" s="38" t="s">
        <v>287</v>
      </c>
      <c r="W88" s="38" t="s">
        <v>1754</v>
      </c>
      <c r="X88" s="38" t="s">
        <v>1755</v>
      </c>
      <c r="Y88" s="38" t="s">
        <v>1756</v>
      </c>
      <c r="Z88" s="38" t="s">
        <v>262</v>
      </c>
      <c r="AA88" s="38" t="s">
        <v>262</v>
      </c>
      <c r="AB88" s="38" t="s">
        <v>1757</v>
      </c>
      <c r="AC88" s="38" t="s">
        <v>262</v>
      </c>
      <c r="AD88" s="38" t="s">
        <v>1758</v>
      </c>
      <c r="AE88" s="38" t="s">
        <v>262</v>
      </c>
      <c r="AF88" s="38" t="s">
        <v>268</v>
      </c>
      <c r="AG88" s="38" t="s">
        <v>1759</v>
      </c>
      <c r="AH88" s="38" t="s">
        <v>1744</v>
      </c>
      <c r="AI88" s="38" t="s">
        <v>273</v>
      </c>
      <c r="AJ88" s="38" t="s">
        <v>298</v>
      </c>
    </row>
    <row r="89" spans="1:36" ht="285" x14ac:dyDescent="0.2">
      <c r="A89" s="104"/>
      <c r="B89" s="117">
        <v>86</v>
      </c>
      <c r="C89" s="42" t="s">
        <v>1760</v>
      </c>
      <c r="D89" s="56" t="s">
        <v>1761</v>
      </c>
      <c r="E89" s="56" t="s">
        <v>1762</v>
      </c>
      <c r="F89" s="56" t="s">
        <v>321</v>
      </c>
      <c r="G89" s="56" t="s">
        <v>1763</v>
      </c>
      <c r="H89" s="57" t="s">
        <v>1764</v>
      </c>
      <c r="I89" s="56" t="s">
        <v>1765</v>
      </c>
      <c r="J89" s="56" t="s">
        <v>1405</v>
      </c>
      <c r="K89" s="56" t="s">
        <v>258</v>
      </c>
      <c r="L89" s="56" t="s">
        <v>1766</v>
      </c>
      <c r="M89" s="56" t="s">
        <v>262</v>
      </c>
      <c r="N89" s="59" t="s">
        <v>1767</v>
      </c>
      <c r="O89" s="56" t="s">
        <v>262</v>
      </c>
      <c r="P89" s="56" t="s">
        <v>262</v>
      </c>
      <c r="Q89" s="56" t="s">
        <v>1768</v>
      </c>
      <c r="R89" s="58" t="s">
        <v>517</v>
      </c>
      <c r="S89" s="56" t="s">
        <v>262</v>
      </c>
      <c r="T89" s="56" t="s">
        <v>1769</v>
      </c>
      <c r="U89" s="56" t="s">
        <v>1770</v>
      </c>
      <c r="V89" s="56" t="s">
        <v>1771</v>
      </c>
      <c r="W89" s="56" t="s">
        <v>1772</v>
      </c>
      <c r="X89" s="56" t="s">
        <v>1773</v>
      </c>
      <c r="Y89" s="56" t="s">
        <v>262</v>
      </c>
      <c r="Z89" s="56" t="s">
        <v>1774</v>
      </c>
      <c r="AA89" s="56" t="s">
        <v>268</v>
      </c>
      <c r="AB89" s="56" t="s">
        <v>1775</v>
      </c>
      <c r="AC89" s="56" t="s">
        <v>262</v>
      </c>
      <c r="AD89" s="56" t="s">
        <v>1776</v>
      </c>
      <c r="AE89" s="56" t="s">
        <v>262</v>
      </c>
      <c r="AF89" s="56" t="s">
        <v>262</v>
      </c>
      <c r="AG89" s="56" t="s">
        <v>1777</v>
      </c>
      <c r="AH89" s="56" t="s">
        <v>1744</v>
      </c>
      <c r="AI89" s="56" t="s">
        <v>273</v>
      </c>
      <c r="AJ89" s="56" t="s">
        <v>298</v>
      </c>
    </row>
    <row r="90" spans="1:36" ht="210" x14ac:dyDescent="0.2">
      <c r="A90" s="104"/>
      <c r="B90" s="117">
        <v>87</v>
      </c>
      <c r="C90" s="71" t="s">
        <v>1778</v>
      </c>
      <c r="D90" s="38" t="s">
        <v>1779</v>
      </c>
      <c r="E90" s="38" t="s">
        <v>262</v>
      </c>
      <c r="F90" s="38" t="s">
        <v>1780</v>
      </c>
      <c r="G90" s="39" t="s">
        <v>262</v>
      </c>
      <c r="H90" s="39" t="s">
        <v>1781</v>
      </c>
      <c r="I90" s="38" t="s">
        <v>1782</v>
      </c>
      <c r="J90" s="38" t="s">
        <v>534</v>
      </c>
      <c r="K90" s="38" t="s">
        <v>440</v>
      </c>
      <c r="L90" s="38" t="s">
        <v>713</v>
      </c>
      <c r="M90" s="38" t="s">
        <v>262</v>
      </c>
      <c r="N90" s="40" t="s">
        <v>1783</v>
      </c>
      <c r="O90" s="38">
        <v>14</v>
      </c>
      <c r="P90" s="38" t="s">
        <v>440</v>
      </c>
      <c r="Q90" s="38" t="s">
        <v>262</v>
      </c>
      <c r="R90" s="38" t="s">
        <v>260</v>
      </c>
      <c r="S90" s="38" t="s">
        <v>262</v>
      </c>
      <c r="T90" s="38" t="s">
        <v>1784</v>
      </c>
      <c r="U90" s="38" t="s">
        <v>1785</v>
      </c>
      <c r="V90" s="38" t="s">
        <v>1786</v>
      </c>
      <c r="W90" s="38" t="s">
        <v>260</v>
      </c>
      <c r="X90" s="38" t="s">
        <v>1787</v>
      </c>
      <c r="Y90" s="38" t="s">
        <v>262</v>
      </c>
      <c r="Z90" s="38" t="s">
        <v>1788</v>
      </c>
      <c r="AA90" s="38" t="s">
        <v>262</v>
      </c>
      <c r="AB90" s="38" t="s">
        <v>1789</v>
      </c>
      <c r="AC90" s="38" t="s">
        <v>1790</v>
      </c>
      <c r="AD90" s="38" t="s">
        <v>1791</v>
      </c>
      <c r="AE90" s="38" t="s">
        <v>1792</v>
      </c>
      <c r="AF90" s="38" t="s">
        <v>1793</v>
      </c>
      <c r="AG90" s="38" t="s">
        <v>1794</v>
      </c>
      <c r="AH90" s="38" t="s">
        <v>1795</v>
      </c>
      <c r="AI90" s="38" t="s">
        <v>273</v>
      </c>
      <c r="AJ90" s="38" t="s">
        <v>298</v>
      </c>
    </row>
    <row r="91" spans="1:36" ht="342" x14ac:dyDescent="0.2">
      <c r="A91" s="104" t="s">
        <v>1796</v>
      </c>
      <c r="B91" s="117">
        <v>88</v>
      </c>
      <c r="C91" s="42" t="s">
        <v>1797</v>
      </c>
      <c r="D91" s="58" t="s">
        <v>1798</v>
      </c>
      <c r="E91" s="58" t="s">
        <v>1799</v>
      </c>
      <c r="F91" s="58" t="s">
        <v>1800</v>
      </c>
      <c r="G91" s="60" t="s">
        <v>1801</v>
      </c>
      <c r="H91" s="78" t="s">
        <v>1802</v>
      </c>
      <c r="I91" s="58" t="s">
        <v>1803</v>
      </c>
      <c r="J91" s="58" t="s">
        <v>1804</v>
      </c>
      <c r="K91" s="58" t="s">
        <v>258</v>
      </c>
      <c r="L91" s="58" t="s">
        <v>326</v>
      </c>
      <c r="M91" s="58" t="s">
        <v>262</v>
      </c>
      <c r="N91" s="58" t="s">
        <v>1805</v>
      </c>
      <c r="O91" s="58" t="s">
        <v>262</v>
      </c>
      <c r="P91" s="58" t="s">
        <v>262</v>
      </c>
      <c r="Q91" s="58" t="s">
        <v>1081</v>
      </c>
      <c r="R91" s="58" t="s">
        <v>262</v>
      </c>
      <c r="S91" s="58" t="s">
        <v>1806</v>
      </c>
      <c r="T91" s="58" t="s">
        <v>1807</v>
      </c>
      <c r="U91" s="58" t="s">
        <v>1808</v>
      </c>
      <c r="V91" s="58" t="s">
        <v>643</v>
      </c>
      <c r="W91" s="58" t="s">
        <v>1809</v>
      </c>
      <c r="X91" s="58" t="s">
        <v>1810</v>
      </c>
      <c r="Y91" s="58" t="s">
        <v>262</v>
      </c>
      <c r="Z91" s="58" t="s">
        <v>1811</v>
      </c>
      <c r="AA91" s="58" t="s">
        <v>262</v>
      </c>
      <c r="AB91" s="58" t="s">
        <v>1811</v>
      </c>
      <c r="AC91" s="58" t="s">
        <v>262</v>
      </c>
      <c r="AD91" s="58" t="s">
        <v>1811</v>
      </c>
      <c r="AE91" s="58" t="s">
        <v>262</v>
      </c>
      <c r="AF91" s="58" t="s">
        <v>262</v>
      </c>
      <c r="AG91" s="58" t="s">
        <v>1812</v>
      </c>
      <c r="AH91" s="58" t="s">
        <v>1813</v>
      </c>
      <c r="AI91" s="58" t="s">
        <v>1814</v>
      </c>
      <c r="AJ91" s="58" t="s">
        <v>298</v>
      </c>
    </row>
    <row r="92" spans="1:36" ht="75" x14ac:dyDescent="0.2">
      <c r="A92" s="104"/>
      <c r="B92" s="117">
        <v>89</v>
      </c>
      <c r="C92" s="71" t="s">
        <v>1815</v>
      </c>
      <c r="D92" s="38" t="s">
        <v>1816</v>
      </c>
      <c r="E92" s="38" t="s">
        <v>1817</v>
      </c>
      <c r="F92" s="38" t="s">
        <v>1818</v>
      </c>
      <c r="G92" s="79" t="s">
        <v>1819</v>
      </c>
      <c r="H92" s="79" t="s">
        <v>1820</v>
      </c>
      <c r="I92" s="38" t="s">
        <v>1803</v>
      </c>
      <c r="J92" s="38" t="s">
        <v>1121</v>
      </c>
      <c r="K92" s="38" t="s">
        <v>258</v>
      </c>
      <c r="L92" s="38" t="s">
        <v>262</v>
      </c>
      <c r="M92" s="38" t="s">
        <v>262</v>
      </c>
      <c r="N92" s="40" t="s">
        <v>1821</v>
      </c>
      <c r="O92" s="38" t="s">
        <v>1121</v>
      </c>
      <c r="P92" s="38" t="s">
        <v>1822</v>
      </c>
      <c r="Q92" s="38" t="s">
        <v>262</v>
      </c>
      <c r="R92" s="38" t="s">
        <v>262</v>
      </c>
      <c r="S92" s="38" t="s">
        <v>1823</v>
      </c>
      <c r="T92" s="38" t="s">
        <v>1824</v>
      </c>
      <c r="U92" s="38" t="s">
        <v>1825</v>
      </c>
      <c r="V92" s="38" t="s">
        <v>1444</v>
      </c>
      <c r="W92" s="77" t="s">
        <v>1823</v>
      </c>
      <c r="X92" s="38" t="s">
        <v>1826</v>
      </c>
      <c r="Y92" s="38" t="s">
        <v>262</v>
      </c>
      <c r="Z92" s="38" t="s">
        <v>1827</v>
      </c>
      <c r="AA92" s="38" t="s">
        <v>262</v>
      </c>
      <c r="AB92" s="38" t="s">
        <v>1828</v>
      </c>
      <c r="AC92" s="38" t="s">
        <v>262</v>
      </c>
      <c r="AD92" s="38" t="s">
        <v>1829</v>
      </c>
      <c r="AE92" s="38" t="s">
        <v>262</v>
      </c>
      <c r="AF92" s="38" t="s">
        <v>262</v>
      </c>
      <c r="AG92" s="38" t="s">
        <v>1830</v>
      </c>
      <c r="AH92" s="38" t="s">
        <v>1831</v>
      </c>
      <c r="AI92" s="38" t="s">
        <v>273</v>
      </c>
      <c r="AJ92" s="38" t="s">
        <v>298</v>
      </c>
    </row>
    <row r="93" spans="1:36" ht="255" x14ac:dyDescent="0.2">
      <c r="A93" s="104"/>
      <c r="B93" s="117">
        <v>90</v>
      </c>
      <c r="C93" s="42" t="s">
        <v>1832</v>
      </c>
      <c r="D93" s="58" t="s">
        <v>1833</v>
      </c>
      <c r="E93" s="58" t="s">
        <v>1834</v>
      </c>
      <c r="F93" s="58" t="s">
        <v>321</v>
      </c>
      <c r="G93" s="60" t="s">
        <v>1835</v>
      </c>
      <c r="H93" s="78" t="s">
        <v>1836</v>
      </c>
      <c r="I93" s="58" t="s">
        <v>1837</v>
      </c>
      <c r="J93" s="58" t="s">
        <v>1838</v>
      </c>
      <c r="K93" s="58" t="s">
        <v>440</v>
      </c>
      <c r="L93" s="58" t="s">
        <v>262</v>
      </c>
      <c r="M93" s="58" t="s">
        <v>262</v>
      </c>
      <c r="N93" s="58" t="s">
        <v>1839</v>
      </c>
      <c r="O93" s="58" t="s">
        <v>262</v>
      </c>
      <c r="P93" s="58" t="s">
        <v>262</v>
      </c>
      <c r="Q93" s="58" t="s">
        <v>262</v>
      </c>
      <c r="R93" s="58" t="s">
        <v>262</v>
      </c>
      <c r="S93" s="58" t="s">
        <v>262</v>
      </c>
      <c r="T93" s="58" t="s">
        <v>1840</v>
      </c>
      <c r="U93" s="58" t="s">
        <v>1841</v>
      </c>
      <c r="V93" s="58" t="s">
        <v>1842</v>
      </c>
      <c r="W93" s="58" t="s">
        <v>262</v>
      </c>
      <c r="X93" s="58" t="s">
        <v>1843</v>
      </c>
      <c r="Y93" s="58" t="s">
        <v>262</v>
      </c>
      <c r="Z93" s="58" t="s">
        <v>1844</v>
      </c>
      <c r="AA93" s="58" t="s">
        <v>268</v>
      </c>
      <c r="AB93" s="58" t="s">
        <v>1845</v>
      </c>
      <c r="AC93" s="58" t="s">
        <v>262</v>
      </c>
      <c r="AD93" s="58" t="s">
        <v>1846</v>
      </c>
      <c r="AE93" s="58" t="s">
        <v>262</v>
      </c>
      <c r="AF93" s="58" t="s">
        <v>262</v>
      </c>
      <c r="AG93" s="58" t="s">
        <v>1847</v>
      </c>
      <c r="AH93" s="58" t="s">
        <v>1848</v>
      </c>
      <c r="AI93" s="58" t="s">
        <v>1849</v>
      </c>
      <c r="AJ93" s="58" t="s">
        <v>1850</v>
      </c>
    </row>
    <row r="94" spans="1:36" ht="165" x14ac:dyDescent="0.2">
      <c r="A94" s="104"/>
      <c r="B94" s="117">
        <v>91</v>
      </c>
      <c r="C94" s="71" t="s">
        <v>1851</v>
      </c>
      <c r="D94" s="38" t="s">
        <v>1852</v>
      </c>
      <c r="E94" s="38" t="s">
        <v>1853</v>
      </c>
      <c r="F94" s="38" t="s">
        <v>1854</v>
      </c>
      <c r="G94" s="79" t="s">
        <v>1855</v>
      </c>
      <c r="H94" s="79" t="s">
        <v>1856</v>
      </c>
      <c r="I94" s="38" t="s">
        <v>1857</v>
      </c>
      <c r="J94" s="38" t="s">
        <v>1858</v>
      </c>
      <c r="K94" s="38" t="s">
        <v>258</v>
      </c>
      <c r="L94" s="38" t="s">
        <v>262</v>
      </c>
      <c r="M94" s="38" t="s">
        <v>262</v>
      </c>
      <c r="N94" s="40" t="s">
        <v>1859</v>
      </c>
      <c r="O94" s="38" t="s">
        <v>1733</v>
      </c>
      <c r="P94" s="38" t="s">
        <v>440</v>
      </c>
      <c r="Q94" s="38" t="s">
        <v>556</v>
      </c>
      <c r="R94" s="38" t="s">
        <v>262</v>
      </c>
      <c r="S94" s="38" t="s">
        <v>262</v>
      </c>
      <c r="T94" s="38" t="s">
        <v>1860</v>
      </c>
      <c r="U94" s="38" t="s">
        <v>1861</v>
      </c>
      <c r="V94" s="38" t="s">
        <v>311</v>
      </c>
      <c r="W94" s="77" t="s">
        <v>754</v>
      </c>
      <c r="X94" s="38" t="s">
        <v>1862</v>
      </c>
      <c r="Y94" s="38" t="s">
        <v>262</v>
      </c>
      <c r="Z94" s="38" t="s">
        <v>1863</v>
      </c>
      <c r="AA94" s="38" t="s">
        <v>268</v>
      </c>
      <c r="AB94" s="38" t="s">
        <v>1864</v>
      </c>
      <c r="AC94" s="38" t="s">
        <v>262</v>
      </c>
      <c r="AD94" s="38" t="s">
        <v>1865</v>
      </c>
      <c r="AE94" s="38" t="s">
        <v>262</v>
      </c>
      <c r="AF94" s="38" t="s">
        <v>1866</v>
      </c>
      <c r="AG94" s="38" t="s">
        <v>1867</v>
      </c>
      <c r="AH94" s="38" t="s">
        <v>1848</v>
      </c>
      <c r="AI94" s="38" t="s">
        <v>1868</v>
      </c>
      <c r="AJ94" s="38" t="s">
        <v>298</v>
      </c>
    </row>
    <row r="95" spans="1:36" ht="180" x14ac:dyDescent="0.2">
      <c r="A95" s="104"/>
      <c r="B95" s="117">
        <v>92</v>
      </c>
      <c r="C95" s="42" t="s">
        <v>1869</v>
      </c>
      <c r="D95" s="58" t="s">
        <v>1870</v>
      </c>
      <c r="E95" s="58" t="s">
        <v>1871</v>
      </c>
      <c r="F95" s="58" t="s">
        <v>278</v>
      </c>
      <c r="G95" s="60" t="s">
        <v>1872</v>
      </c>
      <c r="H95" s="60" t="s">
        <v>1873</v>
      </c>
      <c r="I95" s="58" t="s">
        <v>1874</v>
      </c>
      <c r="J95" s="58" t="s">
        <v>1055</v>
      </c>
      <c r="K95" s="58" t="s">
        <v>258</v>
      </c>
      <c r="L95" s="58" t="s">
        <v>326</v>
      </c>
      <c r="M95" s="58" t="s">
        <v>262</v>
      </c>
      <c r="N95" s="61" t="s">
        <v>1875</v>
      </c>
      <c r="O95" s="58">
        <v>22</v>
      </c>
      <c r="P95" s="58" t="s">
        <v>258</v>
      </c>
      <c r="Q95" s="58" t="s">
        <v>283</v>
      </c>
      <c r="R95" s="58" t="s">
        <v>262</v>
      </c>
      <c r="S95" s="58" t="s">
        <v>1876</v>
      </c>
      <c r="T95" s="58" t="s">
        <v>1877</v>
      </c>
      <c r="U95" s="58" t="s">
        <v>1878</v>
      </c>
      <c r="V95" s="58" t="s">
        <v>311</v>
      </c>
      <c r="W95" s="58" t="s">
        <v>283</v>
      </c>
      <c r="X95" s="58" t="s">
        <v>1879</v>
      </c>
      <c r="Y95" s="58" t="s">
        <v>262</v>
      </c>
      <c r="Z95" s="58" t="s">
        <v>262</v>
      </c>
      <c r="AA95" s="58" t="s">
        <v>700</v>
      </c>
      <c r="AB95" s="58" t="s">
        <v>1880</v>
      </c>
      <c r="AC95" s="58" t="s">
        <v>1881</v>
      </c>
      <c r="AD95" s="58" t="s">
        <v>1882</v>
      </c>
      <c r="AE95" s="58" t="s">
        <v>262</v>
      </c>
      <c r="AF95" s="58" t="s">
        <v>1883</v>
      </c>
      <c r="AG95" s="58" t="s">
        <v>1884</v>
      </c>
      <c r="AH95" s="58" t="s">
        <v>1885</v>
      </c>
      <c r="AI95" s="58" t="s">
        <v>1886</v>
      </c>
      <c r="AJ95" s="58" t="s">
        <v>1887</v>
      </c>
    </row>
    <row r="96" spans="1:36" ht="180" x14ac:dyDescent="0.2">
      <c r="A96" s="104" t="s">
        <v>1888</v>
      </c>
      <c r="B96" s="117">
        <v>93</v>
      </c>
      <c r="C96" s="69" t="s">
        <v>1889</v>
      </c>
      <c r="D96" s="38" t="s">
        <v>1890</v>
      </c>
      <c r="E96" s="38" t="s">
        <v>1891</v>
      </c>
      <c r="F96" s="38" t="s">
        <v>321</v>
      </c>
      <c r="G96" s="39" t="s">
        <v>1892</v>
      </c>
      <c r="H96" s="39" t="s">
        <v>1893</v>
      </c>
      <c r="I96" s="38" t="s">
        <v>1894</v>
      </c>
      <c r="J96" s="38" t="s">
        <v>1694</v>
      </c>
      <c r="K96" s="38" t="s">
        <v>258</v>
      </c>
      <c r="L96" s="38" t="s">
        <v>262</v>
      </c>
      <c r="M96" s="38" t="s">
        <v>262</v>
      </c>
      <c r="N96" s="40" t="s">
        <v>1895</v>
      </c>
      <c r="O96" s="38" t="s">
        <v>262</v>
      </c>
      <c r="P96" s="38" t="s">
        <v>1896</v>
      </c>
      <c r="Q96" s="38" t="s">
        <v>262</v>
      </c>
      <c r="R96" s="38" t="s">
        <v>262</v>
      </c>
      <c r="S96" s="38" t="s">
        <v>1897</v>
      </c>
      <c r="T96" s="38" t="s">
        <v>1898</v>
      </c>
      <c r="U96" s="38" t="s">
        <v>1899</v>
      </c>
      <c r="V96" s="38" t="s">
        <v>1900</v>
      </c>
      <c r="W96" s="38" t="s">
        <v>1901</v>
      </c>
      <c r="X96" s="38" t="s">
        <v>1902</v>
      </c>
      <c r="Y96" s="38" t="s">
        <v>262</v>
      </c>
      <c r="Z96" s="38" t="s">
        <v>1903</v>
      </c>
      <c r="AA96" s="38" t="s">
        <v>1904</v>
      </c>
      <c r="AB96" s="38" t="s">
        <v>1905</v>
      </c>
      <c r="AC96" s="38" t="s">
        <v>1906</v>
      </c>
      <c r="AD96" s="38" t="s">
        <v>1907</v>
      </c>
      <c r="AE96" s="38" t="s">
        <v>262</v>
      </c>
      <c r="AF96" s="38" t="s">
        <v>262</v>
      </c>
      <c r="AG96" s="38" t="s">
        <v>1908</v>
      </c>
      <c r="AH96" s="38" t="s">
        <v>1909</v>
      </c>
      <c r="AI96" s="38" t="s">
        <v>273</v>
      </c>
      <c r="AJ96" s="38" t="s">
        <v>1910</v>
      </c>
    </row>
    <row r="97" spans="1:36" ht="165" x14ac:dyDescent="0.2">
      <c r="A97" s="104" t="s">
        <v>1911</v>
      </c>
      <c r="B97" s="117">
        <v>94</v>
      </c>
      <c r="C97" s="42" t="s">
        <v>1912</v>
      </c>
      <c r="D97" s="58" t="s">
        <v>1913</v>
      </c>
      <c r="E97" s="58" t="s">
        <v>320</v>
      </c>
      <c r="F97" s="58" t="s">
        <v>385</v>
      </c>
      <c r="G97" s="60" t="s">
        <v>1914</v>
      </c>
      <c r="H97" s="60" t="s">
        <v>1915</v>
      </c>
      <c r="I97" s="58" t="s">
        <v>1916</v>
      </c>
      <c r="J97" s="58" t="s">
        <v>1917</v>
      </c>
      <c r="K97" s="58" t="s">
        <v>258</v>
      </c>
      <c r="L97" s="58" t="s">
        <v>262</v>
      </c>
      <c r="M97" s="58" t="s">
        <v>262</v>
      </c>
      <c r="N97" s="61" t="s">
        <v>1918</v>
      </c>
      <c r="O97" s="58" t="s">
        <v>262</v>
      </c>
      <c r="P97" s="58" t="s">
        <v>440</v>
      </c>
      <c r="Q97" s="58" t="s">
        <v>328</v>
      </c>
      <c r="R97" s="58" t="s">
        <v>328</v>
      </c>
      <c r="S97" s="58" t="s">
        <v>262</v>
      </c>
      <c r="T97" s="58" t="s">
        <v>1919</v>
      </c>
      <c r="U97" s="58" t="s">
        <v>1920</v>
      </c>
      <c r="V97" s="58" t="s">
        <v>643</v>
      </c>
      <c r="W97" s="58" t="s">
        <v>328</v>
      </c>
      <c r="X97" s="58" t="s">
        <v>1921</v>
      </c>
      <c r="Y97" s="58" t="s">
        <v>262</v>
      </c>
      <c r="Z97" s="58" t="s">
        <v>1922</v>
      </c>
      <c r="AA97" s="58" t="s">
        <v>469</v>
      </c>
      <c r="AB97" s="58" t="s">
        <v>1923</v>
      </c>
      <c r="AC97" s="58" t="s">
        <v>1924</v>
      </c>
      <c r="AD97" s="58" t="s">
        <v>1925</v>
      </c>
      <c r="AE97" s="58" t="s">
        <v>262</v>
      </c>
      <c r="AF97" s="58">
        <v>0</v>
      </c>
      <c r="AG97" s="58" t="s">
        <v>1926</v>
      </c>
      <c r="AH97" s="58" t="s">
        <v>1927</v>
      </c>
      <c r="AI97" s="58" t="s">
        <v>273</v>
      </c>
      <c r="AJ97" s="58" t="s">
        <v>1928</v>
      </c>
    </row>
    <row r="98" spans="1:36" ht="308.25" customHeight="1" x14ac:dyDescent="0.2">
      <c r="A98" s="104" t="s">
        <v>1929</v>
      </c>
      <c r="B98" s="117">
        <v>95</v>
      </c>
      <c r="C98" s="69" t="s">
        <v>1930</v>
      </c>
      <c r="D98" s="38" t="s">
        <v>1931</v>
      </c>
      <c r="E98" s="38" t="s">
        <v>1932</v>
      </c>
      <c r="F98" s="38" t="s">
        <v>1933</v>
      </c>
      <c r="G98" s="39" t="s">
        <v>1934</v>
      </c>
      <c r="H98" s="39" t="s">
        <v>1935</v>
      </c>
      <c r="I98" s="38" t="s">
        <v>1936</v>
      </c>
      <c r="J98" s="38" t="s">
        <v>1937</v>
      </c>
      <c r="K98" s="38" t="s">
        <v>258</v>
      </c>
      <c r="L98" s="38" t="s">
        <v>262</v>
      </c>
      <c r="M98" s="38" t="s">
        <v>262</v>
      </c>
      <c r="N98" s="38" t="s">
        <v>1938</v>
      </c>
      <c r="O98" s="38" t="s">
        <v>262</v>
      </c>
      <c r="P98" s="38" t="s">
        <v>1207</v>
      </c>
      <c r="Q98" s="38" t="s">
        <v>262</v>
      </c>
      <c r="R98" s="38" t="s">
        <v>262</v>
      </c>
      <c r="S98" s="38" t="s">
        <v>1939</v>
      </c>
      <c r="T98" s="38" t="s">
        <v>1940</v>
      </c>
      <c r="U98" s="38" t="s">
        <v>1941</v>
      </c>
      <c r="V98" s="38" t="s">
        <v>814</v>
      </c>
      <c r="W98" s="38" t="s">
        <v>1464</v>
      </c>
      <c r="X98" s="38" t="s">
        <v>1942</v>
      </c>
      <c r="Y98" s="38" t="s">
        <v>262</v>
      </c>
      <c r="Z98" s="38" t="s">
        <v>1943</v>
      </c>
      <c r="AA98" s="38" t="s">
        <v>1508</v>
      </c>
      <c r="AB98" s="38" t="s">
        <v>1944</v>
      </c>
      <c r="AC98" s="38" t="s">
        <v>1945</v>
      </c>
      <c r="AD98" s="38" t="s">
        <v>1946</v>
      </c>
      <c r="AE98" s="38" t="s">
        <v>262</v>
      </c>
      <c r="AF98" s="38" t="s">
        <v>262</v>
      </c>
      <c r="AG98" s="38" t="s">
        <v>1947</v>
      </c>
      <c r="AH98" s="38" t="s">
        <v>1948</v>
      </c>
      <c r="AI98" s="38" t="s">
        <v>273</v>
      </c>
      <c r="AJ98" s="38" t="s">
        <v>1949</v>
      </c>
    </row>
    <row r="99" spans="1:36" ht="240" x14ac:dyDescent="0.2">
      <c r="A99" s="104" t="s">
        <v>1950</v>
      </c>
      <c r="B99" s="117">
        <v>96</v>
      </c>
      <c r="C99" s="42" t="s">
        <v>1951</v>
      </c>
      <c r="D99" s="58" t="s">
        <v>1952</v>
      </c>
      <c r="E99" s="58" t="s">
        <v>1953</v>
      </c>
      <c r="F99" s="58" t="s">
        <v>1201</v>
      </c>
      <c r="G99" s="60" t="s">
        <v>1954</v>
      </c>
      <c r="H99" s="60" t="s">
        <v>1955</v>
      </c>
      <c r="I99" s="58" t="s">
        <v>1956</v>
      </c>
      <c r="J99" s="58" t="s">
        <v>1957</v>
      </c>
      <c r="K99" s="58" t="s">
        <v>258</v>
      </c>
      <c r="L99" s="58" t="s">
        <v>713</v>
      </c>
      <c r="M99" s="58" t="s">
        <v>262</v>
      </c>
      <c r="N99" s="61" t="s">
        <v>1958</v>
      </c>
      <c r="O99" s="58" t="s">
        <v>262</v>
      </c>
      <c r="P99" s="58" t="s">
        <v>1207</v>
      </c>
      <c r="Q99" s="58" t="s">
        <v>1959</v>
      </c>
      <c r="R99" s="58" t="s">
        <v>262</v>
      </c>
      <c r="S99" s="58" t="s">
        <v>1960</v>
      </c>
      <c r="T99" s="58" t="s">
        <v>1961</v>
      </c>
      <c r="U99" s="58" t="s">
        <v>1962</v>
      </c>
      <c r="V99" s="58" t="s">
        <v>311</v>
      </c>
      <c r="W99" s="58" t="s">
        <v>1963</v>
      </c>
      <c r="X99" s="58" t="s">
        <v>1964</v>
      </c>
      <c r="Y99" s="58" t="s">
        <v>262</v>
      </c>
      <c r="Z99" s="58" t="s">
        <v>1965</v>
      </c>
      <c r="AA99" s="58" t="s">
        <v>268</v>
      </c>
      <c r="AB99" s="58" t="s">
        <v>1966</v>
      </c>
      <c r="AC99" s="58" t="s">
        <v>262</v>
      </c>
      <c r="AD99" s="58" t="s">
        <v>1967</v>
      </c>
      <c r="AE99" s="58" t="s">
        <v>262</v>
      </c>
      <c r="AF99" s="58" t="s">
        <v>262</v>
      </c>
      <c r="AG99" s="58" t="s">
        <v>1968</v>
      </c>
      <c r="AH99" s="58" t="s">
        <v>1969</v>
      </c>
      <c r="AI99" s="58" t="s">
        <v>273</v>
      </c>
      <c r="AJ99" s="58" t="s">
        <v>298</v>
      </c>
    </row>
    <row r="100" spans="1:36" ht="150" x14ac:dyDescent="0.2">
      <c r="A100" s="104" t="s">
        <v>1970</v>
      </c>
      <c r="B100" s="117">
        <v>97</v>
      </c>
      <c r="C100" s="69" t="s">
        <v>1971</v>
      </c>
      <c r="D100" s="38" t="s">
        <v>1972</v>
      </c>
      <c r="E100" s="38" t="s">
        <v>1973</v>
      </c>
      <c r="F100" s="38" t="s">
        <v>1668</v>
      </c>
      <c r="G100" s="39" t="s">
        <v>262</v>
      </c>
      <c r="H100" s="39" t="s">
        <v>1974</v>
      </c>
      <c r="I100" s="38" t="s">
        <v>1975</v>
      </c>
      <c r="J100" s="38" t="s">
        <v>1976</v>
      </c>
      <c r="K100" s="38" t="s">
        <v>258</v>
      </c>
      <c r="L100" s="38" t="s">
        <v>262</v>
      </c>
      <c r="M100" s="38" t="s">
        <v>262</v>
      </c>
      <c r="N100" s="40" t="s">
        <v>262</v>
      </c>
      <c r="O100" s="38" t="s">
        <v>262</v>
      </c>
      <c r="P100" s="38" t="s">
        <v>262</v>
      </c>
      <c r="Q100" s="38" t="s">
        <v>1977</v>
      </c>
      <c r="R100" s="38" t="s">
        <v>262</v>
      </c>
      <c r="S100" s="38" t="s">
        <v>262</v>
      </c>
      <c r="T100" s="38" t="s">
        <v>1978</v>
      </c>
      <c r="U100" s="38" t="s">
        <v>1979</v>
      </c>
      <c r="V100" s="38" t="s">
        <v>1980</v>
      </c>
      <c r="W100" s="38" t="s">
        <v>179</v>
      </c>
      <c r="X100" s="38" t="s">
        <v>1981</v>
      </c>
      <c r="Y100" s="38" t="s">
        <v>262</v>
      </c>
      <c r="Z100" s="38" t="s">
        <v>1982</v>
      </c>
      <c r="AA100" s="38" t="s">
        <v>268</v>
      </c>
      <c r="AB100" s="38" t="s">
        <v>1983</v>
      </c>
      <c r="AC100" s="38" t="s">
        <v>1984</v>
      </c>
      <c r="AD100" s="38" t="s">
        <v>1985</v>
      </c>
      <c r="AE100" s="38" t="s">
        <v>262</v>
      </c>
      <c r="AF100" s="38">
        <v>0</v>
      </c>
      <c r="AG100" s="38" t="s">
        <v>1986</v>
      </c>
      <c r="AH100" s="38" t="s">
        <v>1987</v>
      </c>
      <c r="AI100" s="38" t="s">
        <v>273</v>
      </c>
      <c r="AJ100" s="38" t="s">
        <v>298</v>
      </c>
    </row>
    <row r="101" spans="1:36" s="99" customFormat="1" ht="14" x14ac:dyDescent="0.2">
      <c r="A101" s="107"/>
      <c r="B101" s="118"/>
      <c r="C101" s="112"/>
      <c r="D101" s="93"/>
      <c r="E101" s="94"/>
      <c r="F101" s="94"/>
      <c r="G101" s="95"/>
      <c r="H101" s="96"/>
      <c r="I101" s="93"/>
      <c r="J101" s="94"/>
      <c r="K101" s="94"/>
      <c r="L101" s="94"/>
      <c r="M101" s="93"/>
      <c r="N101" s="97"/>
      <c r="O101" s="93"/>
      <c r="P101" s="93"/>
      <c r="Q101" s="93"/>
      <c r="R101" s="93"/>
      <c r="S101" s="98"/>
      <c r="T101" s="93"/>
      <c r="U101" s="93"/>
      <c r="V101" s="93"/>
      <c r="W101" s="93"/>
      <c r="X101" s="93"/>
      <c r="Y101" s="98"/>
      <c r="Z101" s="93"/>
      <c r="AA101" s="93"/>
      <c r="AB101" s="93"/>
      <c r="AC101" s="93"/>
      <c r="AD101" s="93"/>
      <c r="AE101" s="93"/>
      <c r="AF101" s="93"/>
      <c r="AG101" s="93"/>
      <c r="AH101" s="94"/>
      <c r="AI101" s="93"/>
      <c r="AJ101" s="94"/>
    </row>
    <row r="102" spans="1:36" ht="409.5" customHeight="1" x14ac:dyDescent="0.2">
      <c r="A102" s="128" t="s">
        <v>1988</v>
      </c>
      <c r="B102" s="117">
        <v>98</v>
      </c>
      <c r="C102" s="129" t="s">
        <v>1989</v>
      </c>
      <c r="D102" s="48" t="s">
        <v>1990</v>
      </c>
      <c r="E102" s="43" t="s">
        <v>320</v>
      </c>
      <c r="F102" s="43" t="s">
        <v>321</v>
      </c>
      <c r="G102" s="80" t="s">
        <v>1991</v>
      </c>
      <c r="H102" s="50" t="s">
        <v>1992</v>
      </c>
      <c r="I102" s="48" t="s">
        <v>1993</v>
      </c>
      <c r="J102" s="43" t="s">
        <v>1994</v>
      </c>
      <c r="K102" s="43" t="s">
        <v>258</v>
      </c>
      <c r="L102" s="43" t="s">
        <v>326</v>
      </c>
      <c r="M102" s="48" t="s">
        <v>262</v>
      </c>
      <c r="N102" s="48" t="s">
        <v>1995</v>
      </c>
      <c r="O102" s="48" t="s">
        <v>262</v>
      </c>
      <c r="P102" s="48" t="s">
        <v>262</v>
      </c>
      <c r="Q102" s="48" t="s">
        <v>1996</v>
      </c>
      <c r="R102" s="48" t="s">
        <v>328</v>
      </c>
      <c r="S102" s="50" t="s">
        <v>262</v>
      </c>
      <c r="T102" s="48" t="s">
        <v>1997</v>
      </c>
      <c r="U102" s="81" t="s">
        <v>1998</v>
      </c>
      <c r="V102" s="48" t="s">
        <v>311</v>
      </c>
      <c r="W102" s="48" t="s">
        <v>1809</v>
      </c>
      <c r="X102" s="48" t="s">
        <v>1999</v>
      </c>
      <c r="Y102" s="50" t="s">
        <v>262</v>
      </c>
      <c r="Z102" s="48" t="s">
        <v>2000</v>
      </c>
      <c r="AA102" s="48" t="s">
        <v>262</v>
      </c>
      <c r="AB102" s="48" t="s">
        <v>262</v>
      </c>
      <c r="AC102" s="48" t="s">
        <v>2001</v>
      </c>
      <c r="AD102" s="48" t="s">
        <v>2002</v>
      </c>
      <c r="AE102" s="48" t="s">
        <v>262</v>
      </c>
      <c r="AF102" s="48" t="s">
        <v>2003</v>
      </c>
      <c r="AG102" s="48" t="s">
        <v>2004</v>
      </c>
      <c r="AH102" s="43" t="s">
        <v>2005</v>
      </c>
      <c r="AI102" s="48" t="s">
        <v>273</v>
      </c>
      <c r="AJ102" s="43" t="s">
        <v>298</v>
      </c>
    </row>
    <row r="103" spans="1:36" ht="180" x14ac:dyDescent="0.2">
      <c r="A103" s="108"/>
      <c r="B103" s="117">
        <v>99</v>
      </c>
      <c r="C103" s="45" t="s">
        <v>2006</v>
      </c>
      <c r="D103" s="82" t="s">
        <v>2007</v>
      </c>
      <c r="E103" s="82" t="s">
        <v>2008</v>
      </c>
      <c r="F103" s="82" t="s">
        <v>2009</v>
      </c>
      <c r="G103" s="83" t="s">
        <v>2010</v>
      </c>
      <c r="H103" s="83" t="s">
        <v>2011</v>
      </c>
      <c r="I103" s="82" t="s">
        <v>2012</v>
      </c>
      <c r="J103" s="82" t="s">
        <v>262</v>
      </c>
      <c r="K103" s="82" t="s">
        <v>440</v>
      </c>
      <c r="L103" s="82" t="s">
        <v>262</v>
      </c>
      <c r="M103" s="55" t="s">
        <v>260</v>
      </c>
      <c r="N103" s="82" t="s">
        <v>2013</v>
      </c>
      <c r="O103" s="82" t="s">
        <v>262</v>
      </c>
      <c r="P103" s="82" t="s">
        <v>262</v>
      </c>
      <c r="Q103" s="82" t="s">
        <v>262</v>
      </c>
      <c r="R103" s="55" t="s">
        <v>328</v>
      </c>
      <c r="S103" s="82" t="s">
        <v>262</v>
      </c>
      <c r="T103" s="82" t="s">
        <v>2014</v>
      </c>
      <c r="U103" s="82" t="s">
        <v>2015</v>
      </c>
      <c r="V103" s="82" t="s">
        <v>1678</v>
      </c>
      <c r="W103" s="55" t="s">
        <v>328</v>
      </c>
      <c r="X103" s="82" t="s">
        <v>2016</v>
      </c>
      <c r="Y103" s="82" t="s">
        <v>2017</v>
      </c>
      <c r="Z103" s="82" t="s">
        <v>2018</v>
      </c>
      <c r="AA103" s="82" t="s">
        <v>268</v>
      </c>
      <c r="AB103" s="82" t="s">
        <v>2019</v>
      </c>
      <c r="AC103" s="82" t="s">
        <v>2020</v>
      </c>
      <c r="AD103" s="82" t="s">
        <v>2021</v>
      </c>
      <c r="AE103" s="82" t="s">
        <v>2022</v>
      </c>
      <c r="AF103" s="82" t="s">
        <v>2023</v>
      </c>
      <c r="AG103" s="82" t="s">
        <v>2024</v>
      </c>
      <c r="AH103" s="82" t="s">
        <v>2025</v>
      </c>
      <c r="AI103" s="82" t="s">
        <v>273</v>
      </c>
      <c r="AJ103" s="82" t="s">
        <v>298</v>
      </c>
    </row>
    <row r="104" spans="1:36" ht="356" x14ac:dyDescent="0.2">
      <c r="A104" s="108"/>
      <c r="B104" s="117">
        <v>100</v>
      </c>
      <c r="C104" s="53" t="s">
        <v>2026</v>
      </c>
      <c r="D104" s="84" t="s">
        <v>2027</v>
      </c>
      <c r="E104" s="84" t="s">
        <v>2028</v>
      </c>
      <c r="F104" s="84" t="s">
        <v>321</v>
      </c>
      <c r="G104" s="85" t="s">
        <v>2029</v>
      </c>
      <c r="H104" s="85" t="s">
        <v>2030</v>
      </c>
      <c r="I104" s="84" t="s">
        <v>2031</v>
      </c>
      <c r="J104" s="84" t="s">
        <v>1804</v>
      </c>
      <c r="K104" s="84" t="s">
        <v>258</v>
      </c>
      <c r="L104" s="37" t="s">
        <v>2032</v>
      </c>
      <c r="M104" s="37" t="s">
        <v>262</v>
      </c>
      <c r="N104" s="84" t="s">
        <v>2033</v>
      </c>
      <c r="O104" s="84" t="s">
        <v>262</v>
      </c>
      <c r="P104" s="84" t="s">
        <v>258</v>
      </c>
      <c r="Q104" s="84" t="s">
        <v>797</v>
      </c>
      <c r="R104" s="37" t="s">
        <v>262</v>
      </c>
      <c r="S104" s="84" t="s">
        <v>262</v>
      </c>
      <c r="T104" s="84" t="s">
        <v>2034</v>
      </c>
      <c r="U104" s="84" t="s">
        <v>2035</v>
      </c>
      <c r="V104" s="84" t="s">
        <v>332</v>
      </c>
      <c r="W104" s="37" t="s">
        <v>2036</v>
      </c>
      <c r="X104" s="84" t="s">
        <v>2037</v>
      </c>
      <c r="Y104" s="84" t="s">
        <v>2038</v>
      </c>
      <c r="Z104" s="84" t="s">
        <v>2039</v>
      </c>
      <c r="AA104" s="84" t="s">
        <v>268</v>
      </c>
      <c r="AB104" s="84" t="s">
        <v>2040</v>
      </c>
      <c r="AC104" s="84" t="s">
        <v>2041</v>
      </c>
      <c r="AD104" s="84" t="s">
        <v>2042</v>
      </c>
      <c r="AE104" s="84" t="s">
        <v>2043</v>
      </c>
      <c r="AF104" s="84" t="s">
        <v>2044</v>
      </c>
      <c r="AG104" s="84" t="s">
        <v>2045</v>
      </c>
      <c r="AH104" s="84" t="s">
        <v>2025</v>
      </c>
      <c r="AI104" s="84" t="s">
        <v>273</v>
      </c>
      <c r="AJ104" s="84" t="s">
        <v>298</v>
      </c>
    </row>
    <row r="105" spans="1:36" ht="255" x14ac:dyDescent="0.2">
      <c r="A105" s="108"/>
      <c r="B105" s="117">
        <v>101</v>
      </c>
      <c r="C105" s="45" t="s">
        <v>2046</v>
      </c>
      <c r="D105" s="82" t="s">
        <v>2047</v>
      </c>
      <c r="E105" s="82" t="s">
        <v>2048</v>
      </c>
      <c r="F105" s="82" t="s">
        <v>2009</v>
      </c>
      <c r="G105" s="83" t="s">
        <v>2049</v>
      </c>
      <c r="H105" s="83" t="s">
        <v>2050</v>
      </c>
      <c r="I105" s="82" t="s">
        <v>2051</v>
      </c>
      <c r="J105" s="82" t="s">
        <v>2052</v>
      </c>
      <c r="K105" s="82" t="s">
        <v>258</v>
      </c>
      <c r="L105" s="82" t="s">
        <v>797</v>
      </c>
      <c r="M105" s="55" t="s">
        <v>260</v>
      </c>
      <c r="N105" s="82" t="s">
        <v>2053</v>
      </c>
      <c r="O105" s="82" t="s">
        <v>262</v>
      </c>
      <c r="P105" s="82" t="s">
        <v>262</v>
      </c>
      <c r="Q105" s="82" t="s">
        <v>262</v>
      </c>
      <c r="R105" s="55" t="s">
        <v>262</v>
      </c>
      <c r="S105" s="82" t="s">
        <v>262</v>
      </c>
      <c r="T105" s="82" t="s">
        <v>2054</v>
      </c>
      <c r="U105" s="82" t="s">
        <v>2055</v>
      </c>
      <c r="V105" s="82" t="s">
        <v>2056</v>
      </c>
      <c r="W105" s="55" t="s">
        <v>2057</v>
      </c>
      <c r="X105" s="82" t="s">
        <v>2058</v>
      </c>
      <c r="Y105" s="82" t="s">
        <v>262</v>
      </c>
      <c r="Z105" s="82" t="s">
        <v>2059</v>
      </c>
      <c r="AA105" s="82" t="s">
        <v>262</v>
      </c>
      <c r="AB105" s="82" t="s">
        <v>2060</v>
      </c>
      <c r="AC105" s="82" t="s">
        <v>2061</v>
      </c>
      <c r="AD105" s="82" t="s">
        <v>2062</v>
      </c>
      <c r="AE105" s="82" t="s">
        <v>262</v>
      </c>
      <c r="AF105" s="82" t="s">
        <v>2063</v>
      </c>
      <c r="AG105" s="82" t="s">
        <v>2064</v>
      </c>
      <c r="AH105" s="82" t="s">
        <v>2025</v>
      </c>
      <c r="AI105" s="82" t="s">
        <v>273</v>
      </c>
      <c r="AJ105" s="82" t="s">
        <v>2065</v>
      </c>
    </row>
    <row r="106" spans="1:36" ht="150" x14ac:dyDescent="0.2">
      <c r="A106" s="108"/>
      <c r="B106" s="117">
        <v>102</v>
      </c>
      <c r="C106" s="53" t="s">
        <v>2066</v>
      </c>
      <c r="D106" s="84" t="s">
        <v>2067</v>
      </c>
      <c r="E106" s="84" t="s">
        <v>2068</v>
      </c>
      <c r="F106" s="84" t="s">
        <v>2069</v>
      </c>
      <c r="G106" s="85" t="s">
        <v>2070</v>
      </c>
      <c r="H106" s="85" t="s">
        <v>2071</v>
      </c>
      <c r="I106" s="84" t="s">
        <v>2072</v>
      </c>
      <c r="J106" s="84" t="s">
        <v>1957</v>
      </c>
      <c r="K106" s="84" t="s">
        <v>258</v>
      </c>
      <c r="L106" s="37" t="s">
        <v>262</v>
      </c>
      <c r="M106" s="37" t="s">
        <v>262</v>
      </c>
      <c r="N106" s="84" t="s">
        <v>262</v>
      </c>
      <c r="O106" s="84">
        <v>27</v>
      </c>
      <c r="P106" s="84" t="s">
        <v>258</v>
      </c>
      <c r="Q106" s="84" t="s">
        <v>262</v>
      </c>
      <c r="R106" s="37" t="s">
        <v>262</v>
      </c>
      <c r="S106" s="37" t="s">
        <v>262</v>
      </c>
      <c r="T106" s="84" t="s">
        <v>2073</v>
      </c>
      <c r="U106" s="84" t="s">
        <v>2074</v>
      </c>
      <c r="V106" s="84" t="s">
        <v>262</v>
      </c>
      <c r="W106" s="37" t="s">
        <v>262</v>
      </c>
      <c r="X106" s="84" t="s">
        <v>2075</v>
      </c>
      <c r="Y106" s="84" t="s">
        <v>262</v>
      </c>
      <c r="Z106" s="84" t="s">
        <v>2076</v>
      </c>
      <c r="AA106" s="84" t="s">
        <v>262</v>
      </c>
      <c r="AB106" s="84" t="s">
        <v>2077</v>
      </c>
      <c r="AC106" s="84" t="s">
        <v>2078</v>
      </c>
      <c r="AD106" s="84" t="s">
        <v>2079</v>
      </c>
      <c r="AE106" s="84" t="s">
        <v>262</v>
      </c>
      <c r="AF106" s="84" t="s">
        <v>262</v>
      </c>
      <c r="AG106" s="84" t="s">
        <v>2080</v>
      </c>
      <c r="AH106" s="84" t="s">
        <v>2081</v>
      </c>
      <c r="AI106" s="84" t="s">
        <v>803</v>
      </c>
      <c r="AJ106" s="84" t="s">
        <v>298</v>
      </c>
    </row>
    <row r="107" spans="1:36" ht="342" x14ac:dyDescent="0.2">
      <c r="A107" s="108"/>
      <c r="B107" s="117">
        <v>103</v>
      </c>
      <c r="C107" s="113" t="s">
        <v>2082</v>
      </c>
      <c r="D107" s="82" t="s">
        <v>2083</v>
      </c>
      <c r="E107" s="82" t="s">
        <v>2084</v>
      </c>
      <c r="F107" s="82" t="s">
        <v>321</v>
      </c>
      <c r="G107" s="83" t="s">
        <v>2085</v>
      </c>
      <c r="H107" s="83" t="s">
        <v>2086</v>
      </c>
      <c r="I107" s="82" t="s">
        <v>2087</v>
      </c>
      <c r="J107" s="82" t="s">
        <v>2088</v>
      </c>
      <c r="K107" s="82" t="s">
        <v>258</v>
      </c>
      <c r="L107" s="55" t="s">
        <v>2089</v>
      </c>
      <c r="M107" s="55" t="s">
        <v>262</v>
      </c>
      <c r="N107" s="82" t="s">
        <v>2090</v>
      </c>
      <c r="O107" s="82" t="s">
        <v>262</v>
      </c>
      <c r="P107" s="82" t="s">
        <v>258</v>
      </c>
      <c r="Q107" s="82" t="s">
        <v>326</v>
      </c>
      <c r="R107" s="55" t="s">
        <v>262</v>
      </c>
      <c r="S107" s="82" t="s">
        <v>262</v>
      </c>
      <c r="T107" s="82" t="s">
        <v>2091</v>
      </c>
      <c r="U107" s="82" t="s">
        <v>2092</v>
      </c>
      <c r="V107" s="82" t="s">
        <v>2093</v>
      </c>
      <c r="W107" s="55" t="s">
        <v>326</v>
      </c>
      <c r="X107" s="82" t="s">
        <v>2094</v>
      </c>
      <c r="Y107" s="82" t="s">
        <v>262</v>
      </c>
      <c r="Z107" s="82" t="s">
        <v>2095</v>
      </c>
      <c r="AA107" s="82" t="s">
        <v>2096</v>
      </c>
      <c r="AB107" s="82" t="s">
        <v>2097</v>
      </c>
      <c r="AC107" s="82" t="s">
        <v>262</v>
      </c>
      <c r="AD107" s="82" t="s">
        <v>2098</v>
      </c>
      <c r="AE107" s="82" t="s">
        <v>2099</v>
      </c>
      <c r="AF107" s="82" t="s">
        <v>2100</v>
      </c>
      <c r="AG107" s="82" t="s">
        <v>2101</v>
      </c>
      <c r="AH107" s="82" t="s">
        <v>2025</v>
      </c>
      <c r="AI107" s="82" t="s">
        <v>803</v>
      </c>
      <c r="AJ107" s="82" t="s">
        <v>298</v>
      </c>
    </row>
    <row r="108" spans="1:36" ht="180" x14ac:dyDescent="0.2">
      <c r="A108" s="108"/>
      <c r="B108" s="117">
        <v>104</v>
      </c>
      <c r="C108" s="53" t="s">
        <v>2102</v>
      </c>
      <c r="D108" s="84" t="s">
        <v>2103</v>
      </c>
      <c r="E108" s="84" t="s">
        <v>320</v>
      </c>
      <c r="F108" s="84" t="s">
        <v>2009</v>
      </c>
      <c r="G108" s="85" t="s">
        <v>2104</v>
      </c>
      <c r="H108" s="85" t="s">
        <v>2105</v>
      </c>
      <c r="I108" s="84" t="s">
        <v>2106</v>
      </c>
      <c r="J108" s="84" t="s">
        <v>534</v>
      </c>
      <c r="K108" s="84" t="s">
        <v>258</v>
      </c>
      <c r="L108" s="37" t="s">
        <v>262</v>
      </c>
      <c r="M108" s="37" t="s">
        <v>262</v>
      </c>
      <c r="N108" s="84" t="s">
        <v>2107</v>
      </c>
      <c r="O108" s="84" t="s">
        <v>262</v>
      </c>
      <c r="P108" s="84" t="s">
        <v>262</v>
      </c>
      <c r="Q108" s="84" t="s">
        <v>262</v>
      </c>
      <c r="R108" s="37" t="s">
        <v>262</v>
      </c>
      <c r="S108" s="84" t="s">
        <v>262</v>
      </c>
      <c r="T108" s="84" t="s">
        <v>2108</v>
      </c>
      <c r="U108" s="84" t="s">
        <v>2109</v>
      </c>
      <c r="V108" s="84" t="s">
        <v>2110</v>
      </c>
      <c r="W108" s="37" t="s">
        <v>2111</v>
      </c>
      <c r="X108" s="84" t="s">
        <v>2112</v>
      </c>
      <c r="Y108" s="84" t="s">
        <v>2113</v>
      </c>
      <c r="Z108" s="84" t="s">
        <v>2114</v>
      </c>
      <c r="AA108" s="84" t="s">
        <v>268</v>
      </c>
      <c r="AB108" s="84" t="s">
        <v>2115</v>
      </c>
      <c r="AC108" s="84" t="s">
        <v>2116</v>
      </c>
      <c r="AD108" s="84" t="s">
        <v>2117</v>
      </c>
      <c r="AE108" s="84" t="s">
        <v>2118</v>
      </c>
      <c r="AF108" s="84" t="s">
        <v>2119</v>
      </c>
      <c r="AG108" s="84" t="s">
        <v>2120</v>
      </c>
      <c r="AH108" s="84" t="s">
        <v>2025</v>
      </c>
      <c r="AI108" s="84" t="s">
        <v>803</v>
      </c>
      <c r="AJ108" s="84" t="s">
        <v>298</v>
      </c>
    </row>
    <row r="109" spans="1:36" ht="278.25" customHeight="1" x14ac:dyDescent="0.2">
      <c r="A109" s="108"/>
      <c r="B109" s="117">
        <v>105</v>
      </c>
      <c r="C109" s="45" t="s">
        <v>2121</v>
      </c>
      <c r="D109" s="82" t="s">
        <v>2122</v>
      </c>
      <c r="E109" s="82" t="s">
        <v>2123</v>
      </c>
      <c r="F109" s="82" t="s">
        <v>321</v>
      </c>
      <c r="G109" s="83" t="s">
        <v>2124</v>
      </c>
      <c r="H109" s="82" t="s">
        <v>2125</v>
      </c>
      <c r="I109" s="82" t="s">
        <v>2126</v>
      </c>
      <c r="J109" s="82" t="s">
        <v>262</v>
      </c>
      <c r="K109" s="82" t="s">
        <v>258</v>
      </c>
      <c r="L109" s="55" t="s">
        <v>262</v>
      </c>
      <c r="M109" s="55" t="s">
        <v>262</v>
      </c>
      <c r="N109" s="82" t="s">
        <v>2127</v>
      </c>
      <c r="O109" s="82" t="s">
        <v>2128</v>
      </c>
      <c r="P109" s="82" t="s">
        <v>2129</v>
      </c>
      <c r="Q109" s="82" t="s">
        <v>262</v>
      </c>
      <c r="R109" s="55" t="s">
        <v>262</v>
      </c>
      <c r="S109" s="82" t="s">
        <v>2130</v>
      </c>
      <c r="T109" s="82" t="s">
        <v>2131</v>
      </c>
      <c r="U109" s="82" t="s">
        <v>2132</v>
      </c>
      <c r="V109" s="82" t="s">
        <v>2133</v>
      </c>
      <c r="W109" s="55" t="s">
        <v>2134</v>
      </c>
      <c r="X109" s="82" t="s">
        <v>2135</v>
      </c>
      <c r="Y109" s="82" t="s">
        <v>262</v>
      </c>
      <c r="Z109" s="82" t="s">
        <v>2136</v>
      </c>
      <c r="AA109" s="82" t="s">
        <v>2137</v>
      </c>
      <c r="AB109" s="82" t="s">
        <v>2138</v>
      </c>
      <c r="AC109" s="82" t="s">
        <v>262</v>
      </c>
      <c r="AD109" s="82" t="s">
        <v>2139</v>
      </c>
      <c r="AE109" s="82" t="s">
        <v>262</v>
      </c>
      <c r="AF109" s="82" t="s">
        <v>2140</v>
      </c>
      <c r="AG109" s="82" t="s">
        <v>2141</v>
      </c>
      <c r="AH109" s="82" t="s">
        <v>2025</v>
      </c>
      <c r="AI109" s="82" t="s">
        <v>803</v>
      </c>
      <c r="AJ109" s="82" t="s">
        <v>298</v>
      </c>
    </row>
    <row r="110" spans="1:36" ht="342" x14ac:dyDescent="0.2">
      <c r="A110" s="108"/>
      <c r="B110" s="117">
        <v>106</v>
      </c>
      <c r="C110" s="114" t="s">
        <v>2142</v>
      </c>
      <c r="D110" s="84" t="s">
        <v>2143</v>
      </c>
      <c r="E110" s="84" t="s">
        <v>2144</v>
      </c>
      <c r="F110" s="84" t="s">
        <v>321</v>
      </c>
      <c r="G110" s="85" t="s">
        <v>2145</v>
      </c>
      <c r="H110" s="84" t="s">
        <v>2146</v>
      </c>
      <c r="I110" s="84" t="s">
        <v>2147</v>
      </c>
      <c r="J110" s="84" t="s">
        <v>262</v>
      </c>
      <c r="K110" s="84" t="s">
        <v>258</v>
      </c>
      <c r="L110" s="37" t="s">
        <v>262</v>
      </c>
      <c r="M110" s="37" t="s">
        <v>262</v>
      </c>
      <c r="N110" s="84" t="s">
        <v>2148</v>
      </c>
      <c r="O110" s="84" t="s">
        <v>262</v>
      </c>
      <c r="P110" s="84" t="s">
        <v>1207</v>
      </c>
      <c r="Q110" s="84" t="s">
        <v>262</v>
      </c>
      <c r="R110" s="37" t="s">
        <v>262</v>
      </c>
      <c r="S110" s="84" t="s">
        <v>2149</v>
      </c>
      <c r="T110" s="84" t="s">
        <v>2150</v>
      </c>
      <c r="U110" s="84" t="s">
        <v>2151</v>
      </c>
      <c r="V110" s="84" t="s">
        <v>262</v>
      </c>
      <c r="W110" s="37" t="s">
        <v>262</v>
      </c>
      <c r="X110" s="84" t="s">
        <v>2152</v>
      </c>
      <c r="Y110" s="84" t="s">
        <v>262</v>
      </c>
      <c r="Z110" s="84" t="s">
        <v>2153</v>
      </c>
      <c r="AA110" s="84" t="s">
        <v>268</v>
      </c>
      <c r="AB110" s="84" t="s">
        <v>2154</v>
      </c>
      <c r="AC110" s="84" t="s">
        <v>2155</v>
      </c>
      <c r="AD110" s="84" t="s">
        <v>2156</v>
      </c>
      <c r="AE110" s="84" t="s">
        <v>2157</v>
      </c>
      <c r="AF110" s="84" t="s">
        <v>262</v>
      </c>
      <c r="AG110" s="84" t="s">
        <v>2158</v>
      </c>
      <c r="AH110" s="84" t="s">
        <v>2025</v>
      </c>
      <c r="AI110" s="84" t="s">
        <v>803</v>
      </c>
      <c r="AJ110" s="84" t="s">
        <v>298</v>
      </c>
    </row>
    <row r="111" spans="1:36" ht="321.75" customHeight="1" x14ac:dyDescent="0.2">
      <c r="A111" s="108"/>
      <c r="B111" s="117">
        <v>107</v>
      </c>
      <c r="C111" s="45" t="s">
        <v>2159</v>
      </c>
      <c r="D111" s="82" t="s">
        <v>2160</v>
      </c>
      <c r="E111" s="82" t="s">
        <v>2161</v>
      </c>
      <c r="F111" s="82" t="s">
        <v>2162</v>
      </c>
      <c r="G111" s="83" t="s">
        <v>2163</v>
      </c>
      <c r="H111" s="82" t="s">
        <v>2164</v>
      </c>
      <c r="I111" s="82" t="s">
        <v>2165</v>
      </c>
      <c r="J111" s="82" t="s">
        <v>2166</v>
      </c>
      <c r="K111" s="82" t="s">
        <v>258</v>
      </c>
      <c r="L111" s="55" t="s">
        <v>262</v>
      </c>
      <c r="M111" s="55" t="s">
        <v>262</v>
      </c>
      <c r="N111" s="82" t="s">
        <v>262</v>
      </c>
      <c r="O111" s="82" t="s">
        <v>262</v>
      </c>
      <c r="P111" s="82" t="s">
        <v>262</v>
      </c>
      <c r="Q111" s="82" t="s">
        <v>262</v>
      </c>
      <c r="R111" s="55" t="s">
        <v>262</v>
      </c>
      <c r="S111" s="82" t="s">
        <v>2167</v>
      </c>
      <c r="T111" s="82" t="s">
        <v>2168</v>
      </c>
      <c r="U111" s="82" t="s">
        <v>2169</v>
      </c>
      <c r="V111" s="82" t="s">
        <v>2170</v>
      </c>
      <c r="W111" s="55" t="s">
        <v>2171</v>
      </c>
      <c r="X111" s="82" t="s">
        <v>2172</v>
      </c>
      <c r="Y111" s="82" t="s">
        <v>2173</v>
      </c>
      <c r="Z111" s="82" t="s">
        <v>2174</v>
      </c>
      <c r="AA111" s="82" t="s">
        <v>268</v>
      </c>
      <c r="AB111" s="82" t="s">
        <v>2175</v>
      </c>
      <c r="AC111" s="82" t="s">
        <v>2176</v>
      </c>
      <c r="AD111" s="82" t="s">
        <v>2177</v>
      </c>
      <c r="AE111" s="82" t="s">
        <v>2178</v>
      </c>
      <c r="AF111" s="82" t="s">
        <v>262</v>
      </c>
      <c r="AG111" s="82" t="s">
        <v>2179</v>
      </c>
      <c r="AH111" s="82" t="s">
        <v>2081</v>
      </c>
      <c r="AI111" s="82" t="s">
        <v>803</v>
      </c>
      <c r="AJ111" s="82" t="s">
        <v>2180</v>
      </c>
    </row>
    <row r="112" spans="1:36" ht="321.75" customHeight="1" x14ac:dyDescent="0.2">
      <c r="A112" s="108"/>
      <c r="B112" s="117">
        <v>108</v>
      </c>
      <c r="C112" s="53" t="s">
        <v>2181</v>
      </c>
      <c r="D112" s="84" t="s">
        <v>866</v>
      </c>
      <c r="E112" s="84" t="s">
        <v>2182</v>
      </c>
      <c r="F112" s="84" t="s">
        <v>321</v>
      </c>
      <c r="G112" s="86" t="s">
        <v>2183</v>
      </c>
      <c r="H112" s="84" t="s">
        <v>2184</v>
      </c>
      <c r="I112" s="84" t="s">
        <v>2185</v>
      </c>
      <c r="J112" s="84" t="s">
        <v>2186</v>
      </c>
      <c r="K112" s="84" t="s">
        <v>258</v>
      </c>
      <c r="L112" s="37" t="s">
        <v>262</v>
      </c>
      <c r="M112" s="37" t="s">
        <v>262</v>
      </c>
      <c r="N112" s="84" t="s">
        <v>2187</v>
      </c>
      <c r="O112" s="84" t="s">
        <v>262</v>
      </c>
      <c r="P112" s="84" t="s">
        <v>440</v>
      </c>
      <c r="Q112" s="84" t="s">
        <v>262</v>
      </c>
      <c r="R112" s="37" t="s">
        <v>262</v>
      </c>
      <c r="S112" s="84" t="s">
        <v>262</v>
      </c>
      <c r="T112" s="84" t="s">
        <v>2188</v>
      </c>
      <c r="U112" s="84" t="s">
        <v>2189</v>
      </c>
      <c r="V112" s="84" t="s">
        <v>2133</v>
      </c>
      <c r="W112" s="37" t="s">
        <v>2134</v>
      </c>
      <c r="X112" s="84" t="s">
        <v>2190</v>
      </c>
      <c r="Y112" s="84" t="s">
        <v>2191</v>
      </c>
      <c r="Z112" s="84" t="s">
        <v>2192</v>
      </c>
      <c r="AA112" s="84" t="s">
        <v>2193</v>
      </c>
      <c r="AB112" s="84" t="s">
        <v>2194</v>
      </c>
      <c r="AC112" s="84" t="s">
        <v>2195</v>
      </c>
      <c r="AD112" s="84" t="s">
        <v>2196</v>
      </c>
      <c r="AE112" s="84" t="s">
        <v>2197</v>
      </c>
      <c r="AF112" s="84" t="s">
        <v>2198</v>
      </c>
      <c r="AG112" s="84" t="s">
        <v>2199</v>
      </c>
      <c r="AH112" s="84" t="s">
        <v>2025</v>
      </c>
      <c r="AI112" s="84" t="s">
        <v>803</v>
      </c>
      <c r="AJ112" s="84" t="s">
        <v>298</v>
      </c>
    </row>
    <row r="113" spans="1:36" ht="278.25" customHeight="1" x14ac:dyDescent="0.2">
      <c r="A113" s="108"/>
      <c r="B113" s="117">
        <v>109</v>
      </c>
      <c r="C113" s="45" t="s">
        <v>2200</v>
      </c>
      <c r="D113" s="82" t="s">
        <v>2103</v>
      </c>
      <c r="E113" s="82" t="s">
        <v>320</v>
      </c>
      <c r="F113" s="82" t="s">
        <v>321</v>
      </c>
      <c r="G113" s="83" t="s">
        <v>2201</v>
      </c>
      <c r="H113" s="82" t="s">
        <v>2202</v>
      </c>
      <c r="I113" s="82" t="s">
        <v>2203</v>
      </c>
      <c r="J113" s="82" t="s">
        <v>2204</v>
      </c>
      <c r="K113" s="82" t="s">
        <v>258</v>
      </c>
      <c r="L113" s="55" t="s">
        <v>262</v>
      </c>
      <c r="M113" s="55" t="s">
        <v>262</v>
      </c>
      <c r="N113" s="82" t="s">
        <v>2205</v>
      </c>
      <c r="O113" s="82" t="s">
        <v>262</v>
      </c>
      <c r="P113" s="82" t="s">
        <v>262</v>
      </c>
      <c r="Q113" s="82" t="s">
        <v>2206</v>
      </c>
      <c r="R113" s="55" t="s">
        <v>260</v>
      </c>
      <c r="S113" s="82" t="s">
        <v>262</v>
      </c>
      <c r="T113" s="82" t="s">
        <v>2207</v>
      </c>
      <c r="U113" s="82" t="s">
        <v>2208</v>
      </c>
      <c r="V113" s="82" t="s">
        <v>2209</v>
      </c>
      <c r="W113" s="55" t="s">
        <v>2210</v>
      </c>
      <c r="X113" s="82" t="s">
        <v>2211</v>
      </c>
      <c r="Y113" s="82" t="s">
        <v>2212</v>
      </c>
      <c r="Z113" s="82" t="s">
        <v>2213</v>
      </c>
      <c r="AA113" s="82" t="s">
        <v>268</v>
      </c>
      <c r="AB113" s="82" t="s">
        <v>2214</v>
      </c>
      <c r="AC113" s="82" t="s">
        <v>2215</v>
      </c>
      <c r="AD113" s="82" t="s">
        <v>2216</v>
      </c>
      <c r="AE113" s="82" t="s">
        <v>262</v>
      </c>
      <c r="AF113" s="82" t="s">
        <v>2217</v>
      </c>
      <c r="AG113" s="82" t="s">
        <v>2218</v>
      </c>
      <c r="AH113" s="82" t="s">
        <v>2025</v>
      </c>
      <c r="AI113" s="82" t="s">
        <v>803</v>
      </c>
      <c r="AJ113" s="82" t="s">
        <v>298</v>
      </c>
    </row>
    <row r="114" spans="1:36" ht="321.75" customHeight="1" x14ac:dyDescent="0.2">
      <c r="A114" s="108"/>
      <c r="B114" s="117">
        <v>110</v>
      </c>
      <c r="C114" s="53" t="s">
        <v>2219</v>
      </c>
      <c r="D114" s="84" t="s">
        <v>2220</v>
      </c>
      <c r="E114" s="84" t="s">
        <v>2221</v>
      </c>
      <c r="F114" s="84" t="s">
        <v>2009</v>
      </c>
      <c r="G114" s="86">
        <v>41456</v>
      </c>
      <c r="H114" s="84" t="s">
        <v>2222</v>
      </c>
      <c r="I114" s="84" t="s">
        <v>2223</v>
      </c>
      <c r="J114" s="84" t="s">
        <v>2224</v>
      </c>
      <c r="K114" s="84" t="s">
        <v>258</v>
      </c>
      <c r="L114" s="37" t="s">
        <v>262</v>
      </c>
      <c r="M114" s="37" t="s">
        <v>262</v>
      </c>
      <c r="N114" s="84" t="s">
        <v>2225</v>
      </c>
      <c r="O114" s="84" t="s">
        <v>262</v>
      </c>
      <c r="P114" s="84" t="s">
        <v>258</v>
      </c>
      <c r="Q114" s="84" t="s">
        <v>283</v>
      </c>
      <c r="R114" s="37" t="s">
        <v>262</v>
      </c>
      <c r="S114" s="84" t="s">
        <v>262</v>
      </c>
      <c r="T114" s="84" t="s">
        <v>2226</v>
      </c>
      <c r="U114" s="84" t="s">
        <v>2227</v>
      </c>
      <c r="V114" s="84" t="s">
        <v>311</v>
      </c>
      <c r="W114" s="37" t="s">
        <v>283</v>
      </c>
      <c r="X114" s="84" t="s">
        <v>2228</v>
      </c>
      <c r="Y114" s="84" t="s">
        <v>262</v>
      </c>
      <c r="Z114" s="84" t="s">
        <v>2229</v>
      </c>
      <c r="AA114" s="84" t="s">
        <v>268</v>
      </c>
      <c r="AB114" s="84" t="s">
        <v>2230</v>
      </c>
      <c r="AC114" s="84" t="s">
        <v>262</v>
      </c>
      <c r="AD114" s="84" t="s">
        <v>2231</v>
      </c>
      <c r="AE114" s="84" t="s">
        <v>262</v>
      </c>
      <c r="AF114" s="84" t="s">
        <v>2232</v>
      </c>
      <c r="AG114" s="84" t="s">
        <v>2233</v>
      </c>
      <c r="AH114" s="84" t="s">
        <v>2025</v>
      </c>
      <c r="AI114" s="84" t="s">
        <v>803</v>
      </c>
      <c r="AJ114" s="84" t="s">
        <v>2234</v>
      </c>
    </row>
    <row r="115" spans="1:36" ht="278.25" customHeight="1" x14ac:dyDescent="0.2">
      <c r="A115" s="108"/>
      <c r="B115" s="117">
        <v>111</v>
      </c>
      <c r="C115" s="45" t="s">
        <v>2235</v>
      </c>
      <c r="D115" s="82" t="s">
        <v>2236</v>
      </c>
      <c r="E115" s="82" t="s">
        <v>2237</v>
      </c>
      <c r="F115" s="82" t="s">
        <v>321</v>
      </c>
      <c r="G115" s="83" t="s">
        <v>2238</v>
      </c>
      <c r="H115" s="82" t="s">
        <v>2239</v>
      </c>
      <c r="I115" s="82" t="s">
        <v>2240</v>
      </c>
      <c r="J115" s="82" t="s">
        <v>2241</v>
      </c>
      <c r="K115" s="82" t="s">
        <v>258</v>
      </c>
      <c r="L115" s="55" t="s">
        <v>262</v>
      </c>
      <c r="M115" s="55" t="s">
        <v>262</v>
      </c>
      <c r="N115" s="82" t="s">
        <v>2242</v>
      </c>
      <c r="O115" s="82" t="s">
        <v>262</v>
      </c>
      <c r="P115" s="82" t="s">
        <v>262</v>
      </c>
      <c r="Q115" s="82" t="s">
        <v>262</v>
      </c>
      <c r="R115" s="55" t="s">
        <v>260</v>
      </c>
      <c r="S115" s="82" t="s">
        <v>2243</v>
      </c>
      <c r="T115" s="82" t="s">
        <v>2244</v>
      </c>
      <c r="U115" s="82" t="s">
        <v>2245</v>
      </c>
      <c r="V115" s="82" t="s">
        <v>2246</v>
      </c>
      <c r="W115" s="55" t="s">
        <v>2247</v>
      </c>
      <c r="X115" s="82" t="s">
        <v>2248</v>
      </c>
      <c r="Y115" s="82" t="s">
        <v>2249</v>
      </c>
      <c r="Z115" s="82" t="s">
        <v>2250</v>
      </c>
      <c r="AA115" s="82" t="s">
        <v>2251</v>
      </c>
      <c r="AB115" s="82" t="s">
        <v>2252</v>
      </c>
      <c r="AC115" s="82" t="s">
        <v>2253</v>
      </c>
      <c r="AD115" s="82" t="s">
        <v>2254</v>
      </c>
      <c r="AE115" s="82" t="s">
        <v>262</v>
      </c>
      <c r="AF115" s="82" t="s">
        <v>2255</v>
      </c>
      <c r="AG115" s="82" t="s">
        <v>2256</v>
      </c>
      <c r="AH115" s="82" t="s">
        <v>2081</v>
      </c>
      <c r="AI115" s="82" t="s">
        <v>273</v>
      </c>
      <c r="AJ115" s="82" t="s">
        <v>2257</v>
      </c>
    </row>
    <row r="116" spans="1:36" ht="210" x14ac:dyDescent="0.2">
      <c r="A116" s="108"/>
      <c r="B116" s="117">
        <v>112</v>
      </c>
      <c r="C116" s="53" t="s">
        <v>2258</v>
      </c>
      <c r="D116" s="84" t="s">
        <v>276</v>
      </c>
      <c r="E116" s="84" t="s">
        <v>277</v>
      </c>
      <c r="F116" s="84" t="s">
        <v>321</v>
      </c>
      <c r="G116" s="86">
        <v>43449</v>
      </c>
      <c r="H116" s="84" t="s">
        <v>2259</v>
      </c>
      <c r="I116" s="84" t="s">
        <v>2260</v>
      </c>
      <c r="J116" s="84" t="s">
        <v>992</v>
      </c>
      <c r="K116" s="84" t="s">
        <v>258</v>
      </c>
      <c r="L116" s="37" t="s">
        <v>262</v>
      </c>
      <c r="M116" s="37" t="s">
        <v>262</v>
      </c>
      <c r="N116" s="84" t="s">
        <v>2261</v>
      </c>
      <c r="O116" s="84" t="s">
        <v>992</v>
      </c>
      <c r="P116" s="84" t="s">
        <v>258</v>
      </c>
      <c r="Q116" s="84" t="s">
        <v>262</v>
      </c>
      <c r="R116" s="37" t="s">
        <v>262</v>
      </c>
      <c r="S116" s="84" t="s">
        <v>2262</v>
      </c>
      <c r="T116" s="84" t="s">
        <v>2263</v>
      </c>
      <c r="U116" s="84" t="s">
        <v>2264</v>
      </c>
      <c r="V116" s="84" t="s">
        <v>2170</v>
      </c>
      <c r="W116" s="37" t="s">
        <v>2171</v>
      </c>
      <c r="X116" s="84" t="s">
        <v>2265</v>
      </c>
      <c r="Y116" s="84" t="s">
        <v>2266</v>
      </c>
      <c r="Z116" s="84" t="s">
        <v>2267</v>
      </c>
      <c r="AA116" s="84" t="s">
        <v>469</v>
      </c>
      <c r="AB116" s="84" t="s">
        <v>2268</v>
      </c>
      <c r="AC116" s="84" t="s">
        <v>2269</v>
      </c>
      <c r="AD116" s="84" t="s">
        <v>2270</v>
      </c>
      <c r="AE116" s="84" t="s">
        <v>2271</v>
      </c>
      <c r="AF116" s="84" t="s">
        <v>2272</v>
      </c>
      <c r="AG116" s="84" t="s">
        <v>2273</v>
      </c>
      <c r="AH116" s="84" t="s">
        <v>2025</v>
      </c>
      <c r="AI116" s="84" t="s">
        <v>803</v>
      </c>
      <c r="AJ116" s="84" t="s">
        <v>298</v>
      </c>
    </row>
    <row r="117" spans="1:36" ht="210" x14ac:dyDescent="0.2">
      <c r="A117" s="108"/>
      <c r="B117" s="117">
        <v>113</v>
      </c>
      <c r="C117" s="45" t="s">
        <v>2274</v>
      </c>
      <c r="D117" s="82" t="s">
        <v>2275</v>
      </c>
      <c r="E117" s="82" t="s">
        <v>915</v>
      </c>
      <c r="F117" s="82" t="s">
        <v>321</v>
      </c>
      <c r="G117" s="83" t="s">
        <v>2276</v>
      </c>
      <c r="H117" s="82" t="s">
        <v>2277</v>
      </c>
      <c r="I117" s="82" t="s">
        <v>2278</v>
      </c>
      <c r="J117" s="82" t="s">
        <v>262</v>
      </c>
      <c r="K117" s="82" t="s">
        <v>258</v>
      </c>
      <c r="L117" s="55" t="s">
        <v>262</v>
      </c>
      <c r="M117" s="55" t="s">
        <v>262</v>
      </c>
      <c r="N117" s="82" t="s">
        <v>2279</v>
      </c>
      <c r="O117" s="82" t="s">
        <v>262</v>
      </c>
      <c r="P117" s="82" t="s">
        <v>262</v>
      </c>
      <c r="Q117" s="82" t="s">
        <v>2206</v>
      </c>
      <c r="R117" s="55" t="s">
        <v>260</v>
      </c>
      <c r="S117" s="82" t="s">
        <v>262</v>
      </c>
      <c r="T117" s="82" t="s">
        <v>2280</v>
      </c>
      <c r="U117" s="82" t="s">
        <v>2281</v>
      </c>
      <c r="V117" s="82" t="s">
        <v>2282</v>
      </c>
      <c r="W117" s="55" t="s">
        <v>2210</v>
      </c>
      <c r="X117" s="82" t="s">
        <v>2283</v>
      </c>
      <c r="Y117" s="82" t="s">
        <v>2284</v>
      </c>
      <c r="Z117" s="82" t="s">
        <v>2285</v>
      </c>
      <c r="AA117" s="82" t="s">
        <v>268</v>
      </c>
      <c r="AB117" s="82" t="s">
        <v>2286</v>
      </c>
      <c r="AC117" s="82" t="s">
        <v>2287</v>
      </c>
      <c r="AD117" s="82" t="s">
        <v>2288</v>
      </c>
      <c r="AE117" s="82" t="s">
        <v>2289</v>
      </c>
      <c r="AF117" s="82" t="s">
        <v>2290</v>
      </c>
      <c r="AG117" s="82" t="s">
        <v>2218</v>
      </c>
      <c r="AH117" s="82" t="s">
        <v>2025</v>
      </c>
      <c r="AI117" s="82" t="s">
        <v>803</v>
      </c>
      <c r="AJ117" s="82" t="s">
        <v>298</v>
      </c>
    </row>
    <row r="118" spans="1:36" ht="240" x14ac:dyDescent="0.2">
      <c r="A118" s="108"/>
      <c r="B118" s="117">
        <v>114</v>
      </c>
      <c r="C118" s="53" t="s">
        <v>2291</v>
      </c>
      <c r="D118" s="84" t="s">
        <v>2103</v>
      </c>
      <c r="E118" s="84" t="s">
        <v>2292</v>
      </c>
      <c r="F118" s="84" t="s">
        <v>2009</v>
      </c>
      <c r="G118" s="87" t="s">
        <v>2293</v>
      </c>
      <c r="H118" s="84" t="s">
        <v>2294</v>
      </c>
      <c r="I118" s="84" t="s">
        <v>2295</v>
      </c>
      <c r="J118" s="84" t="s">
        <v>262</v>
      </c>
      <c r="K118" s="84" t="s">
        <v>258</v>
      </c>
      <c r="L118" s="37" t="s">
        <v>262</v>
      </c>
      <c r="M118" s="37" t="s">
        <v>262</v>
      </c>
      <c r="N118" s="84" t="s">
        <v>2296</v>
      </c>
      <c r="O118" s="84" t="s">
        <v>262</v>
      </c>
      <c r="P118" s="84" t="s">
        <v>262</v>
      </c>
      <c r="Q118" s="84" t="s">
        <v>262</v>
      </c>
      <c r="R118" s="37" t="s">
        <v>260</v>
      </c>
      <c r="S118" s="84" t="s">
        <v>262</v>
      </c>
      <c r="T118" s="84" t="s">
        <v>2297</v>
      </c>
      <c r="U118" s="84" t="s">
        <v>2298</v>
      </c>
      <c r="V118" s="84" t="s">
        <v>265</v>
      </c>
      <c r="W118" s="37" t="s">
        <v>260</v>
      </c>
      <c r="X118" s="84" t="s">
        <v>2299</v>
      </c>
      <c r="Y118" s="84" t="s">
        <v>262</v>
      </c>
      <c r="Z118" s="84" t="s">
        <v>2300</v>
      </c>
      <c r="AA118" s="84" t="s">
        <v>268</v>
      </c>
      <c r="AB118" s="84" t="s">
        <v>2301</v>
      </c>
      <c r="AC118" s="84" t="s">
        <v>262</v>
      </c>
      <c r="AD118" s="84" t="s">
        <v>2302</v>
      </c>
      <c r="AE118" s="84" t="s">
        <v>262</v>
      </c>
      <c r="AF118" s="84" t="s">
        <v>262</v>
      </c>
      <c r="AG118" s="84" t="s">
        <v>2303</v>
      </c>
      <c r="AH118" s="84" t="s">
        <v>2081</v>
      </c>
      <c r="AI118" s="84" t="s">
        <v>2304</v>
      </c>
      <c r="AJ118" s="84" t="s">
        <v>2305</v>
      </c>
    </row>
    <row r="119" spans="1:36" ht="314" x14ac:dyDescent="0.2">
      <c r="A119" s="108"/>
      <c r="B119" s="117">
        <v>115</v>
      </c>
      <c r="C119" s="45" t="s">
        <v>2306</v>
      </c>
      <c r="D119" s="82" t="s">
        <v>549</v>
      </c>
      <c r="E119" s="82" t="s">
        <v>2307</v>
      </c>
      <c r="F119" s="82" t="s">
        <v>321</v>
      </c>
      <c r="G119" s="83" t="s">
        <v>2308</v>
      </c>
      <c r="H119" s="82" t="s">
        <v>2309</v>
      </c>
      <c r="I119" s="82" t="s">
        <v>2310</v>
      </c>
      <c r="J119" s="82" t="s">
        <v>2311</v>
      </c>
      <c r="K119" s="82" t="s">
        <v>258</v>
      </c>
      <c r="L119" s="55" t="s">
        <v>262</v>
      </c>
      <c r="M119" s="55" t="s">
        <v>262</v>
      </c>
      <c r="N119" s="82" t="s">
        <v>2312</v>
      </c>
      <c r="O119" s="82" t="s">
        <v>262</v>
      </c>
      <c r="P119" s="82" t="s">
        <v>440</v>
      </c>
      <c r="Q119" s="82" t="s">
        <v>262</v>
      </c>
      <c r="R119" s="55" t="s">
        <v>260</v>
      </c>
      <c r="S119" s="82" t="s">
        <v>262</v>
      </c>
      <c r="T119" s="82" t="s">
        <v>2313</v>
      </c>
      <c r="U119" s="82" t="s">
        <v>2314</v>
      </c>
      <c r="V119" s="82" t="s">
        <v>2315</v>
      </c>
      <c r="W119" s="55" t="s">
        <v>260</v>
      </c>
      <c r="X119" s="82" t="s">
        <v>2316</v>
      </c>
      <c r="Y119" s="82" t="s">
        <v>2317</v>
      </c>
      <c r="Z119" s="82" t="s">
        <v>2318</v>
      </c>
      <c r="AA119" s="82" t="s">
        <v>268</v>
      </c>
      <c r="AB119" s="82" t="s">
        <v>2319</v>
      </c>
      <c r="AC119" s="82" t="s">
        <v>262</v>
      </c>
      <c r="AD119" s="82" t="s">
        <v>2320</v>
      </c>
      <c r="AE119" s="82" t="s">
        <v>2321</v>
      </c>
      <c r="AF119" s="82" t="s">
        <v>2322</v>
      </c>
      <c r="AG119" s="82" t="s">
        <v>2323</v>
      </c>
      <c r="AH119" s="82" t="s">
        <v>2324</v>
      </c>
      <c r="AI119" s="82" t="s">
        <v>803</v>
      </c>
      <c r="AJ119" s="82" t="s">
        <v>298</v>
      </c>
    </row>
    <row r="120" spans="1:36" ht="240" x14ac:dyDescent="0.2">
      <c r="A120" s="108"/>
      <c r="B120" s="117">
        <v>116</v>
      </c>
      <c r="C120" s="53" t="s">
        <v>2325</v>
      </c>
      <c r="D120" s="84" t="s">
        <v>2326</v>
      </c>
      <c r="E120" s="84" t="s">
        <v>2327</v>
      </c>
      <c r="F120" s="84" t="s">
        <v>2009</v>
      </c>
      <c r="G120" s="88">
        <v>43505</v>
      </c>
      <c r="H120" s="84" t="s">
        <v>2328</v>
      </c>
      <c r="I120" s="84" t="s">
        <v>2329</v>
      </c>
      <c r="J120" s="84" t="s">
        <v>2330</v>
      </c>
      <c r="K120" s="84" t="s">
        <v>258</v>
      </c>
      <c r="L120" s="37" t="s">
        <v>262</v>
      </c>
      <c r="M120" s="37" t="s">
        <v>262</v>
      </c>
      <c r="N120" s="84" t="s">
        <v>2331</v>
      </c>
      <c r="O120" s="84" t="s">
        <v>262</v>
      </c>
      <c r="P120" s="84" t="s">
        <v>258</v>
      </c>
      <c r="Q120" s="84" t="s">
        <v>262</v>
      </c>
      <c r="R120" s="37" t="s">
        <v>260</v>
      </c>
      <c r="S120" s="84" t="s">
        <v>2332</v>
      </c>
      <c r="T120" s="84" t="s">
        <v>2333</v>
      </c>
      <c r="U120" s="84" t="s">
        <v>2334</v>
      </c>
      <c r="V120" s="84" t="s">
        <v>2282</v>
      </c>
      <c r="W120" s="37" t="s">
        <v>260</v>
      </c>
      <c r="X120" s="84" t="s">
        <v>2335</v>
      </c>
      <c r="Y120" s="84" t="s">
        <v>2336</v>
      </c>
      <c r="Z120" s="84" t="s">
        <v>2337</v>
      </c>
      <c r="AA120" s="84" t="s">
        <v>268</v>
      </c>
      <c r="AB120" s="84" t="s">
        <v>2338</v>
      </c>
      <c r="AC120" s="84" t="s">
        <v>2339</v>
      </c>
      <c r="AD120" s="84" t="s">
        <v>2340</v>
      </c>
      <c r="AE120" s="84" t="s">
        <v>262</v>
      </c>
      <c r="AF120" s="84" t="s">
        <v>2341</v>
      </c>
      <c r="AG120" s="84" t="s">
        <v>2342</v>
      </c>
      <c r="AH120" s="84" t="s">
        <v>2025</v>
      </c>
      <c r="AI120" s="84" t="s">
        <v>803</v>
      </c>
      <c r="AJ120" s="84" t="s">
        <v>298</v>
      </c>
    </row>
    <row r="121" spans="1:36" ht="14" x14ac:dyDescent="0.2">
      <c r="B121" s="115"/>
    </row>
    <row r="122" spans="1:36" ht="14" x14ac:dyDescent="0.2">
      <c r="B122" s="115"/>
    </row>
    <row r="123" spans="1:36" ht="14" x14ac:dyDescent="0.2">
      <c r="B123" s="115"/>
    </row>
    <row r="124" spans="1:36" ht="14" x14ac:dyDescent="0.2">
      <c r="B124" s="115"/>
    </row>
    <row r="125" spans="1:36" ht="14" x14ac:dyDescent="0.2">
      <c r="B125" s="115"/>
    </row>
    <row r="126" spans="1:36" ht="14" x14ac:dyDescent="0.2">
      <c r="B126" s="115"/>
    </row>
    <row r="127" spans="1:36" ht="14" x14ac:dyDescent="0.2">
      <c r="B127" s="115"/>
    </row>
    <row r="128" spans="1:36" ht="14" x14ac:dyDescent="0.2">
      <c r="B128" s="115"/>
    </row>
    <row r="129" spans="2:14" ht="14" x14ac:dyDescent="0.2">
      <c r="B129" s="115"/>
    </row>
    <row r="130" spans="2:14" ht="14" x14ac:dyDescent="0.2">
      <c r="B130" s="115"/>
    </row>
    <row r="131" spans="2:14" ht="14" x14ac:dyDescent="0.2">
      <c r="B131" s="115"/>
    </row>
    <row r="132" spans="2:14" ht="14" x14ac:dyDescent="0.2">
      <c r="B132" s="115"/>
    </row>
    <row r="133" spans="2:14" ht="14" x14ac:dyDescent="0.2">
      <c r="B133" s="115"/>
    </row>
    <row r="134" spans="2:14" ht="14" x14ac:dyDescent="0.2">
      <c r="B134" s="115"/>
      <c r="C134" s="31"/>
      <c r="D134" s="32"/>
      <c r="E134" s="32"/>
      <c r="F134" s="32"/>
      <c r="G134" s="33"/>
      <c r="H134" s="33"/>
      <c r="I134" s="32"/>
      <c r="J134" s="32"/>
      <c r="K134" s="32"/>
      <c r="L134" s="32"/>
      <c r="M134" s="32"/>
      <c r="N134" s="34"/>
    </row>
    <row r="135" spans="2:14" ht="14" x14ac:dyDescent="0.2">
      <c r="B135" s="115"/>
      <c r="C135" s="31"/>
      <c r="D135" s="32"/>
      <c r="E135" s="32"/>
      <c r="F135" s="32"/>
      <c r="G135" s="33"/>
      <c r="H135" s="33"/>
      <c r="I135" s="32"/>
      <c r="J135" s="32"/>
      <c r="K135" s="32"/>
      <c r="L135" s="32"/>
      <c r="M135" s="32"/>
      <c r="N135" s="34"/>
    </row>
    <row r="136" spans="2:14" ht="14" x14ac:dyDescent="0.2">
      <c r="B136" s="115"/>
      <c r="C136" s="31"/>
      <c r="D136" s="32"/>
      <c r="E136" s="32"/>
      <c r="F136" s="32"/>
      <c r="G136" s="33"/>
      <c r="H136" s="33"/>
      <c r="I136" s="32"/>
      <c r="J136" s="32"/>
      <c r="K136" s="32"/>
      <c r="L136" s="32"/>
      <c r="M136" s="32"/>
      <c r="N136" s="34"/>
    </row>
    <row r="137" spans="2:14" ht="14" x14ac:dyDescent="0.2">
      <c r="B137" s="115"/>
      <c r="C137" s="31"/>
      <c r="D137" s="32"/>
      <c r="E137" s="32"/>
      <c r="F137" s="32"/>
      <c r="G137" s="33"/>
      <c r="H137" s="33"/>
      <c r="I137" s="32"/>
      <c r="J137" s="32"/>
      <c r="K137" s="32"/>
      <c r="L137" s="32"/>
      <c r="M137" s="32"/>
      <c r="N137" s="34"/>
    </row>
    <row r="138" spans="2:14" ht="14" x14ac:dyDescent="0.2">
      <c r="B138" s="115"/>
      <c r="C138" s="31"/>
      <c r="D138" s="32"/>
      <c r="E138" s="32"/>
      <c r="F138" s="32"/>
      <c r="G138" s="33"/>
      <c r="H138" s="33"/>
      <c r="I138" s="32"/>
      <c r="J138" s="32"/>
      <c r="K138" s="32"/>
      <c r="L138" s="32"/>
      <c r="M138" s="32"/>
      <c r="N138" s="34"/>
    </row>
    <row r="139" spans="2:14" ht="14" x14ac:dyDescent="0.2">
      <c r="B139" s="115"/>
      <c r="C139" s="31"/>
      <c r="D139" s="32"/>
      <c r="E139" s="32"/>
      <c r="F139" s="32"/>
      <c r="G139" s="33"/>
      <c r="H139" s="33"/>
      <c r="I139" s="32"/>
      <c r="J139" s="32"/>
      <c r="K139" s="32"/>
      <c r="L139" s="32"/>
      <c r="M139" s="32"/>
      <c r="N139" s="34"/>
    </row>
    <row r="140" spans="2:14" ht="14" x14ac:dyDescent="0.2">
      <c r="B140" s="115"/>
      <c r="C140" s="31"/>
      <c r="D140" s="32"/>
      <c r="E140" s="32"/>
      <c r="F140" s="32"/>
      <c r="G140" s="33"/>
      <c r="H140" s="33"/>
      <c r="I140" s="32"/>
      <c r="J140" s="32"/>
      <c r="K140" s="32"/>
      <c r="L140" s="32"/>
      <c r="M140" s="32"/>
      <c r="N140" s="34"/>
    </row>
    <row r="141" spans="2:14" ht="14" x14ac:dyDescent="0.2">
      <c r="B141" s="115"/>
      <c r="C141" s="31"/>
      <c r="D141" s="32"/>
      <c r="E141" s="32"/>
      <c r="F141" s="32"/>
      <c r="G141" s="33"/>
      <c r="H141" s="33"/>
      <c r="I141" s="32"/>
      <c r="J141" s="32"/>
      <c r="K141" s="32"/>
      <c r="L141" s="32"/>
      <c r="M141" s="32"/>
      <c r="N141" s="34"/>
    </row>
    <row r="142" spans="2:14" ht="14" x14ac:dyDescent="0.2">
      <c r="B142" s="115"/>
      <c r="C142" s="31"/>
      <c r="D142" s="32"/>
      <c r="E142" s="32"/>
      <c r="F142" s="32"/>
      <c r="G142" s="33"/>
      <c r="H142" s="33"/>
      <c r="I142" s="32"/>
      <c r="J142" s="32"/>
      <c r="K142" s="32"/>
      <c r="L142" s="32"/>
      <c r="M142" s="32"/>
      <c r="N142" s="34"/>
    </row>
    <row r="143" spans="2:14" ht="14" x14ac:dyDescent="0.2">
      <c r="B143" s="115"/>
      <c r="C143" s="31"/>
      <c r="D143" s="32"/>
      <c r="E143" s="32"/>
      <c r="F143" s="32"/>
      <c r="G143" s="33"/>
      <c r="H143" s="33"/>
      <c r="I143" s="32"/>
      <c r="J143" s="32"/>
      <c r="K143" s="32"/>
      <c r="L143" s="32"/>
      <c r="M143" s="32"/>
      <c r="N143" s="34"/>
    </row>
    <row r="144" spans="2:14" ht="14" x14ac:dyDescent="0.2">
      <c r="B144" s="115"/>
      <c r="C144" s="31"/>
      <c r="D144" s="32"/>
      <c r="E144" s="32"/>
      <c r="F144" s="32"/>
      <c r="G144" s="33"/>
      <c r="H144" s="33"/>
      <c r="I144" s="32"/>
      <c r="J144" s="32"/>
      <c r="K144" s="32"/>
      <c r="L144" s="32"/>
      <c r="M144" s="32"/>
      <c r="N144" s="34"/>
    </row>
    <row r="145" spans="2:14" ht="14" x14ac:dyDescent="0.2">
      <c r="B145" s="115"/>
      <c r="C145" s="31"/>
      <c r="D145" s="32"/>
      <c r="E145" s="32"/>
      <c r="F145" s="32"/>
      <c r="G145" s="33"/>
      <c r="H145" s="33"/>
      <c r="I145" s="32"/>
      <c r="J145" s="32"/>
      <c r="K145" s="32"/>
      <c r="L145" s="32"/>
      <c r="M145" s="32"/>
      <c r="N145" s="34"/>
    </row>
    <row r="146" spans="2:14" ht="14" x14ac:dyDescent="0.2">
      <c r="B146" s="115"/>
      <c r="C146" s="31"/>
      <c r="D146" s="32"/>
      <c r="E146" s="32"/>
      <c r="F146" s="32"/>
      <c r="G146" s="33"/>
      <c r="H146" s="33"/>
      <c r="I146" s="32"/>
      <c r="J146" s="32"/>
      <c r="K146" s="32"/>
      <c r="L146" s="32"/>
      <c r="M146" s="32"/>
      <c r="N146" s="34"/>
    </row>
    <row r="147" spans="2:14" ht="14" x14ac:dyDescent="0.2">
      <c r="B147" s="115"/>
      <c r="C147" s="31"/>
      <c r="D147" s="32"/>
      <c r="E147" s="32"/>
      <c r="F147" s="32"/>
      <c r="G147" s="33"/>
      <c r="H147" s="33"/>
      <c r="I147" s="32"/>
      <c r="J147" s="32"/>
      <c r="K147" s="32"/>
      <c r="L147" s="32"/>
      <c r="M147" s="32"/>
      <c r="N147" s="34"/>
    </row>
    <row r="148" spans="2:14" ht="14" x14ac:dyDescent="0.2">
      <c r="B148" s="115"/>
      <c r="C148" s="31"/>
      <c r="D148" s="32"/>
      <c r="E148" s="32"/>
      <c r="F148" s="32"/>
      <c r="G148" s="33"/>
      <c r="H148" s="33"/>
      <c r="I148" s="32"/>
      <c r="J148" s="32"/>
      <c r="K148" s="32"/>
      <c r="L148" s="32"/>
      <c r="M148" s="32"/>
      <c r="N148" s="34"/>
    </row>
    <row r="149" spans="2:14" ht="14" x14ac:dyDescent="0.2">
      <c r="B149" s="115"/>
      <c r="C149" s="31"/>
      <c r="D149" s="32"/>
      <c r="E149" s="32"/>
      <c r="F149" s="32"/>
      <c r="G149" s="33"/>
      <c r="H149" s="33"/>
      <c r="I149" s="32"/>
      <c r="J149" s="32"/>
      <c r="K149" s="32"/>
      <c r="L149" s="32"/>
      <c r="M149" s="32"/>
      <c r="N149" s="34"/>
    </row>
    <row r="150" spans="2:14" ht="14" x14ac:dyDescent="0.2">
      <c r="B150" s="115"/>
      <c r="C150" s="31"/>
      <c r="D150" s="32"/>
      <c r="E150" s="32"/>
      <c r="F150" s="32"/>
      <c r="G150" s="33"/>
      <c r="H150" s="33"/>
      <c r="I150" s="32"/>
      <c r="J150" s="32"/>
      <c r="K150" s="32"/>
      <c r="L150" s="32"/>
      <c r="M150" s="32"/>
      <c r="N150" s="34"/>
    </row>
    <row r="151" spans="2:14" ht="14" x14ac:dyDescent="0.2">
      <c r="B151" s="115"/>
      <c r="C151" s="31"/>
      <c r="D151" s="32"/>
      <c r="E151" s="32"/>
      <c r="F151" s="32"/>
      <c r="G151" s="33"/>
      <c r="H151" s="33"/>
      <c r="I151" s="32"/>
      <c r="J151" s="32"/>
      <c r="K151" s="32"/>
      <c r="L151" s="32"/>
      <c r="M151" s="32"/>
      <c r="N151" s="34"/>
    </row>
    <row r="152" spans="2:14" ht="14" x14ac:dyDescent="0.2">
      <c r="B152" s="115"/>
      <c r="C152" s="31"/>
      <c r="D152" s="32"/>
      <c r="E152" s="32"/>
      <c r="F152" s="32"/>
      <c r="G152" s="33"/>
      <c r="H152" s="33"/>
      <c r="I152" s="32"/>
      <c r="J152" s="32"/>
      <c r="K152" s="32"/>
      <c r="L152" s="32"/>
      <c r="M152" s="32"/>
      <c r="N152" s="34"/>
    </row>
    <row r="153" spans="2:14" ht="14" x14ac:dyDescent="0.2">
      <c r="B153" s="115"/>
      <c r="C153" s="31"/>
      <c r="D153" s="32"/>
      <c r="E153" s="32"/>
      <c r="F153" s="32"/>
      <c r="G153" s="33"/>
      <c r="H153" s="33"/>
      <c r="I153" s="32"/>
      <c r="J153" s="32"/>
      <c r="K153" s="32"/>
      <c r="L153" s="32"/>
      <c r="M153" s="32"/>
      <c r="N153" s="34"/>
    </row>
    <row r="154" spans="2:14" ht="14" x14ac:dyDescent="0.2">
      <c r="B154" s="115"/>
      <c r="C154" s="31"/>
      <c r="D154" s="32"/>
      <c r="E154" s="32"/>
      <c r="F154" s="32"/>
      <c r="G154" s="33"/>
      <c r="H154" s="33"/>
      <c r="I154" s="32"/>
      <c r="J154" s="32"/>
      <c r="K154" s="32"/>
      <c r="L154" s="32"/>
      <c r="M154" s="32"/>
      <c r="N154" s="34"/>
    </row>
    <row r="155" spans="2:14" ht="14" x14ac:dyDescent="0.2">
      <c r="B155" s="115"/>
      <c r="C155" s="31"/>
      <c r="D155" s="32"/>
      <c r="E155" s="32"/>
      <c r="F155" s="32"/>
      <c r="G155" s="33"/>
      <c r="H155" s="33"/>
      <c r="I155" s="32"/>
      <c r="J155" s="32"/>
      <c r="K155" s="32"/>
      <c r="L155" s="32"/>
      <c r="M155" s="32"/>
      <c r="N155" s="34"/>
    </row>
    <row r="156" spans="2:14" ht="14" x14ac:dyDescent="0.2">
      <c r="B156" s="115"/>
      <c r="C156" s="31"/>
      <c r="D156" s="32"/>
      <c r="E156" s="32"/>
      <c r="F156" s="32"/>
      <c r="G156" s="33"/>
      <c r="H156" s="33"/>
      <c r="I156" s="32"/>
      <c r="J156" s="32"/>
      <c r="K156" s="32"/>
      <c r="L156" s="32"/>
      <c r="M156" s="32"/>
      <c r="N156" s="34"/>
    </row>
    <row r="157" spans="2:14" ht="14" x14ac:dyDescent="0.2">
      <c r="B157" s="115"/>
      <c r="C157" s="31"/>
      <c r="D157" s="32"/>
      <c r="E157" s="32"/>
      <c r="F157" s="32"/>
      <c r="G157" s="33"/>
      <c r="H157" s="33"/>
      <c r="I157" s="32"/>
      <c r="J157" s="32"/>
      <c r="K157" s="32"/>
      <c r="L157" s="32"/>
      <c r="M157" s="32"/>
      <c r="N157" s="34"/>
    </row>
    <row r="158" spans="2:14" ht="14" x14ac:dyDescent="0.2">
      <c r="B158" s="115"/>
      <c r="C158" s="31"/>
      <c r="D158" s="32"/>
      <c r="E158" s="32"/>
      <c r="F158" s="32"/>
      <c r="G158" s="33"/>
      <c r="H158" s="33"/>
      <c r="I158" s="32"/>
      <c r="J158" s="32"/>
      <c r="K158" s="32"/>
      <c r="L158" s="32"/>
      <c r="M158" s="32"/>
      <c r="N158" s="34"/>
    </row>
    <row r="159" spans="2:14" ht="14" x14ac:dyDescent="0.2">
      <c r="B159" s="115"/>
      <c r="C159" s="31"/>
      <c r="D159" s="32"/>
      <c r="E159" s="32"/>
      <c r="F159" s="32"/>
      <c r="G159" s="33"/>
      <c r="H159" s="33"/>
      <c r="I159" s="32"/>
      <c r="J159" s="32"/>
      <c r="K159" s="32"/>
      <c r="L159" s="32"/>
      <c r="M159" s="32"/>
      <c r="N159" s="34"/>
    </row>
    <row r="160" spans="2:14" ht="14" x14ac:dyDescent="0.2">
      <c r="B160" s="115"/>
      <c r="C160" s="31"/>
      <c r="D160" s="32"/>
      <c r="E160" s="32"/>
      <c r="F160" s="32"/>
      <c r="G160" s="33"/>
      <c r="H160" s="33"/>
      <c r="I160" s="32"/>
      <c r="J160" s="32"/>
      <c r="K160" s="32"/>
      <c r="L160" s="32"/>
      <c r="M160" s="32"/>
      <c r="N160" s="34"/>
    </row>
    <row r="161" spans="2:14" ht="14" x14ac:dyDescent="0.2">
      <c r="B161" s="115"/>
      <c r="C161" s="31"/>
      <c r="D161" s="32"/>
      <c r="E161" s="32"/>
      <c r="F161" s="32"/>
      <c r="G161" s="33"/>
      <c r="H161" s="33"/>
      <c r="I161" s="32"/>
      <c r="J161" s="32"/>
      <c r="K161" s="32"/>
      <c r="L161" s="32"/>
      <c r="M161" s="32"/>
      <c r="N161" s="34"/>
    </row>
    <row r="162" spans="2:14" ht="14" x14ac:dyDescent="0.2">
      <c r="B162" s="115"/>
      <c r="C162" s="31"/>
      <c r="D162" s="32"/>
      <c r="E162" s="32"/>
      <c r="F162" s="32"/>
      <c r="G162" s="33"/>
      <c r="H162" s="33"/>
      <c r="I162" s="32"/>
      <c r="J162" s="32"/>
      <c r="K162" s="32"/>
      <c r="L162" s="32"/>
      <c r="M162" s="32"/>
      <c r="N162" s="34"/>
    </row>
    <row r="163" spans="2:14" ht="14" x14ac:dyDescent="0.2">
      <c r="B163" s="115"/>
      <c r="C163" s="31"/>
      <c r="D163" s="32"/>
      <c r="E163" s="32"/>
      <c r="F163" s="32"/>
      <c r="G163" s="33"/>
      <c r="H163" s="33"/>
      <c r="I163" s="32"/>
      <c r="J163" s="32"/>
      <c r="K163" s="32"/>
      <c r="L163" s="32"/>
      <c r="M163" s="32"/>
      <c r="N163" s="34"/>
    </row>
    <row r="164" spans="2:14" ht="14" x14ac:dyDescent="0.2">
      <c r="B164" s="115"/>
      <c r="C164" s="31"/>
      <c r="D164" s="32"/>
      <c r="E164" s="32"/>
      <c r="F164" s="32"/>
      <c r="G164" s="33"/>
      <c r="H164" s="33"/>
      <c r="I164" s="32"/>
      <c r="J164" s="32"/>
      <c r="K164" s="32"/>
      <c r="L164" s="32"/>
      <c r="M164" s="32"/>
      <c r="N164" s="34"/>
    </row>
    <row r="165" spans="2:14" ht="14" x14ac:dyDescent="0.2">
      <c r="B165" s="115"/>
      <c r="C165" s="31"/>
      <c r="D165" s="32"/>
      <c r="E165" s="32"/>
      <c r="F165" s="32"/>
      <c r="G165" s="33"/>
      <c r="H165" s="33"/>
      <c r="I165" s="32"/>
      <c r="J165" s="32"/>
      <c r="K165" s="32"/>
      <c r="L165" s="32"/>
      <c r="M165" s="32"/>
      <c r="N165" s="34"/>
    </row>
    <row r="166" spans="2:14" ht="14" x14ac:dyDescent="0.2">
      <c r="B166" s="115"/>
      <c r="C166" s="31"/>
      <c r="D166" s="32"/>
      <c r="E166" s="32"/>
      <c r="F166" s="32"/>
      <c r="G166" s="33"/>
      <c r="H166" s="33"/>
      <c r="I166" s="32"/>
      <c r="J166" s="32"/>
      <c r="K166" s="32"/>
      <c r="L166" s="32"/>
      <c r="M166" s="32"/>
      <c r="N166" s="34"/>
    </row>
    <row r="167" spans="2:14" ht="14" x14ac:dyDescent="0.2">
      <c r="B167" s="115"/>
      <c r="C167" s="31"/>
      <c r="D167" s="32"/>
      <c r="E167" s="32"/>
      <c r="F167" s="32"/>
      <c r="G167" s="33"/>
      <c r="H167" s="33"/>
      <c r="I167" s="32"/>
      <c r="J167" s="32"/>
      <c r="K167" s="32"/>
      <c r="L167" s="32"/>
      <c r="M167" s="32"/>
      <c r="N167" s="34"/>
    </row>
    <row r="168" spans="2:14" ht="14" x14ac:dyDescent="0.2">
      <c r="B168" s="115"/>
      <c r="C168" s="31"/>
      <c r="D168" s="32"/>
      <c r="E168" s="32"/>
      <c r="F168" s="32"/>
      <c r="G168" s="33"/>
      <c r="H168" s="33"/>
      <c r="I168" s="32"/>
      <c r="J168" s="32"/>
      <c r="K168" s="32"/>
      <c r="L168" s="32"/>
      <c r="M168" s="32"/>
      <c r="N168" s="34"/>
    </row>
    <row r="169" spans="2:14" ht="14" x14ac:dyDescent="0.2">
      <c r="B169" s="115"/>
      <c r="C169" s="31"/>
      <c r="D169" s="32"/>
      <c r="E169" s="32"/>
      <c r="F169" s="32"/>
      <c r="G169" s="33"/>
      <c r="H169" s="33"/>
      <c r="I169" s="32"/>
      <c r="J169" s="32"/>
      <c r="K169" s="32"/>
      <c r="L169" s="32"/>
      <c r="M169" s="32"/>
      <c r="N169" s="34"/>
    </row>
    <row r="170" spans="2:14" ht="14" x14ac:dyDescent="0.2">
      <c r="B170" s="115"/>
      <c r="C170" s="31"/>
      <c r="D170" s="32"/>
      <c r="E170" s="32"/>
      <c r="F170" s="32"/>
      <c r="G170" s="33"/>
      <c r="H170" s="33"/>
      <c r="I170" s="32"/>
      <c r="J170" s="32"/>
      <c r="K170" s="32"/>
      <c r="L170" s="32"/>
      <c r="M170" s="32"/>
      <c r="N170" s="34"/>
    </row>
    <row r="171" spans="2:14" ht="14" x14ac:dyDescent="0.2">
      <c r="B171" s="115"/>
      <c r="C171" s="31"/>
      <c r="D171" s="32"/>
      <c r="E171" s="32"/>
      <c r="F171" s="32"/>
      <c r="G171" s="33"/>
      <c r="H171" s="33"/>
      <c r="I171" s="32"/>
      <c r="J171" s="32"/>
      <c r="K171" s="32"/>
      <c r="L171" s="32"/>
      <c r="M171" s="32"/>
      <c r="N171" s="34"/>
    </row>
    <row r="172" spans="2:14" ht="14" x14ac:dyDescent="0.2">
      <c r="B172" s="115"/>
      <c r="C172" s="31"/>
      <c r="D172" s="32"/>
      <c r="E172" s="32"/>
      <c r="F172" s="32"/>
      <c r="G172" s="33"/>
      <c r="H172" s="33"/>
      <c r="I172" s="32"/>
      <c r="J172" s="32"/>
      <c r="K172" s="32"/>
      <c r="L172" s="32"/>
      <c r="M172" s="32"/>
      <c r="N172" s="34"/>
    </row>
    <row r="173" spans="2:14" ht="14" x14ac:dyDescent="0.2">
      <c r="B173" s="115"/>
      <c r="C173" s="31"/>
      <c r="D173" s="32"/>
      <c r="E173" s="32"/>
      <c r="F173" s="32"/>
      <c r="G173" s="33"/>
      <c r="H173" s="33"/>
      <c r="I173" s="32"/>
      <c r="J173" s="32"/>
      <c r="K173" s="32"/>
      <c r="L173" s="32"/>
      <c r="M173" s="32"/>
      <c r="N173" s="34"/>
    </row>
    <row r="174" spans="2:14" ht="14" x14ac:dyDescent="0.2">
      <c r="B174" s="115"/>
      <c r="C174" s="31"/>
      <c r="D174" s="32"/>
      <c r="E174" s="32"/>
      <c r="F174" s="32"/>
      <c r="G174" s="33"/>
      <c r="H174" s="33"/>
      <c r="I174" s="32"/>
      <c r="J174" s="32"/>
      <c r="K174" s="32"/>
      <c r="L174" s="32"/>
      <c r="M174" s="32"/>
      <c r="N174" s="34"/>
    </row>
    <row r="175" spans="2:14" ht="14" x14ac:dyDescent="0.2">
      <c r="B175" s="115"/>
      <c r="C175" s="31"/>
      <c r="D175" s="32"/>
      <c r="E175" s="32"/>
      <c r="F175" s="32"/>
      <c r="G175" s="33"/>
      <c r="H175" s="33"/>
      <c r="I175" s="32"/>
      <c r="J175" s="32"/>
      <c r="K175" s="32"/>
      <c r="L175" s="32"/>
      <c r="M175" s="32"/>
      <c r="N175" s="34"/>
    </row>
    <row r="176" spans="2:14" ht="14" x14ac:dyDescent="0.2">
      <c r="B176" s="115"/>
      <c r="C176" s="31"/>
      <c r="D176" s="32"/>
      <c r="E176" s="32"/>
      <c r="F176" s="32"/>
      <c r="G176" s="33"/>
      <c r="H176" s="33"/>
      <c r="I176" s="32"/>
      <c r="J176" s="32"/>
      <c r="K176" s="32"/>
      <c r="L176" s="32"/>
      <c r="M176" s="32"/>
      <c r="N176" s="34"/>
    </row>
    <row r="177" spans="2:14" ht="14" x14ac:dyDescent="0.2">
      <c r="B177" s="115"/>
      <c r="C177" s="31"/>
      <c r="D177" s="32"/>
      <c r="E177" s="32"/>
      <c r="F177" s="32"/>
      <c r="G177" s="33"/>
      <c r="H177" s="33"/>
      <c r="I177" s="32"/>
      <c r="J177" s="32"/>
      <c r="K177" s="32"/>
      <c r="L177" s="32"/>
      <c r="M177" s="32"/>
      <c r="N177" s="34"/>
    </row>
    <row r="178" spans="2:14" ht="14" x14ac:dyDescent="0.2">
      <c r="B178" s="115"/>
      <c r="C178" s="31"/>
      <c r="D178" s="32"/>
      <c r="E178" s="32"/>
      <c r="F178" s="32"/>
      <c r="G178" s="33"/>
      <c r="H178" s="33"/>
      <c r="I178" s="32"/>
      <c r="J178" s="32"/>
      <c r="K178" s="32"/>
      <c r="L178" s="32"/>
      <c r="M178" s="32"/>
      <c r="N178" s="34"/>
    </row>
    <row r="179" spans="2:14" ht="14" x14ac:dyDescent="0.2">
      <c r="B179" s="115"/>
      <c r="C179" s="31"/>
      <c r="D179" s="32"/>
      <c r="E179" s="32"/>
      <c r="F179" s="32"/>
      <c r="G179" s="33"/>
      <c r="H179" s="33"/>
      <c r="I179" s="32"/>
      <c r="J179" s="32"/>
      <c r="K179" s="32"/>
      <c r="L179" s="32"/>
      <c r="M179" s="32"/>
      <c r="N179" s="34"/>
    </row>
    <row r="180" spans="2:14" ht="14" x14ac:dyDescent="0.2">
      <c r="B180" s="115"/>
      <c r="C180" s="31"/>
      <c r="D180" s="32"/>
      <c r="E180" s="32"/>
      <c r="F180" s="32"/>
      <c r="G180" s="33"/>
      <c r="H180" s="33"/>
      <c r="I180" s="32"/>
      <c r="J180" s="32"/>
      <c r="K180" s="32"/>
      <c r="L180" s="32"/>
      <c r="M180" s="32"/>
      <c r="N180" s="34"/>
    </row>
    <row r="181" spans="2:14" ht="14" x14ac:dyDescent="0.2">
      <c r="B181" s="115"/>
      <c r="C181" s="31"/>
      <c r="D181" s="32"/>
      <c r="E181" s="32"/>
      <c r="F181" s="32"/>
      <c r="G181" s="33"/>
      <c r="H181" s="33"/>
      <c r="I181" s="32"/>
      <c r="J181" s="32"/>
      <c r="K181" s="32"/>
      <c r="L181" s="32"/>
      <c r="M181" s="32"/>
      <c r="N181" s="34"/>
    </row>
    <row r="182" spans="2:14" ht="14" x14ac:dyDescent="0.2">
      <c r="B182" s="115"/>
      <c r="C182" s="31"/>
      <c r="D182" s="32"/>
      <c r="E182" s="32"/>
      <c r="F182" s="32"/>
      <c r="G182" s="33"/>
      <c r="H182" s="33"/>
      <c r="I182" s="32"/>
      <c r="J182" s="32"/>
      <c r="K182" s="32"/>
      <c r="L182" s="32"/>
      <c r="M182" s="32"/>
      <c r="N182" s="34"/>
    </row>
    <row r="183" spans="2:14" ht="14" x14ac:dyDescent="0.2">
      <c r="B183" s="115"/>
      <c r="C183" s="31"/>
      <c r="D183" s="32"/>
      <c r="E183" s="32"/>
      <c r="F183" s="32"/>
      <c r="G183" s="33"/>
      <c r="H183" s="33"/>
      <c r="I183" s="32"/>
      <c r="J183" s="32"/>
      <c r="K183" s="32"/>
      <c r="L183" s="32"/>
      <c r="M183" s="32"/>
      <c r="N183" s="34"/>
    </row>
    <row r="184" spans="2:14" ht="14" x14ac:dyDescent="0.2">
      <c r="B184" s="115"/>
      <c r="C184" s="31"/>
      <c r="D184" s="32"/>
      <c r="E184" s="32"/>
      <c r="F184" s="32"/>
      <c r="G184" s="33"/>
      <c r="H184" s="33"/>
      <c r="I184" s="32"/>
      <c r="J184" s="32"/>
      <c r="K184" s="32"/>
      <c r="L184" s="32"/>
      <c r="M184" s="32"/>
      <c r="N184" s="34"/>
    </row>
    <row r="185" spans="2:14" ht="14" x14ac:dyDescent="0.2">
      <c r="B185" s="115"/>
      <c r="C185" s="31"/>
      <c r="D185" s="32"/>
      <c r="E185" s="32"/>
      <c r="F185" s="32"/>
      <c r="G185" s="33"/>
      <c r="H185" s="33"/>
      <c r="I185" s="32"/>
      <c r="J185" s="32"/>
      <c r="K185" s="32"/>
      <c r="L185" s="32"/>
      <c r="M185" s="32"/>
      <c r="N185" s="34"/>
    </row>
    <row r="186" spans="2:14" ht="14" x14ac:dyDescent="0.2">
      <c r="B186" s="115"/>
      <c r="C186" s="31"/>
      <c r="D186" s="32"/>
      <c r="E186" s="32"/>
      <c r="F186" s="32"/>
      <c r="G186" s="33"/>
      <c r="H186" s="33"/>
      <c r="I186" s="32"/>
      <c r="J186" s="32"/>
      <c r="K186" s="32"/>
      <c r="L186" s="32"/>
      <c r="M186" s="32"/>
      <c r="N186" s="34"/>
    </row>
    <row r="187" spans="2:14" ht="14" x14ac:dyDescent="0.2">
      <c r="B187" s="115"/>
      <c r="C187" s="31"/>
      <c r="D187" s="32"/>
      <c r="E187" s="32"/>
      <c r="F187" s="32"/>
      <c r="G187" s="33"/>
      <c r="H187" s="33"/>
      <c r="I187" s="32"/>
      <c r="J187" s="32"/>
      <c r="K187" s="32"/>
      <c r="L187" s="32"/>
      <c r="M187" s="32"/>
      <c r="N187" s="34"/>
    </row>
    <row r="188" spans="2:14" ht="14" x14ac:dyDescent="0.2">
      <c r="B188" s="115"/>
      <c r="C188" s="31"/>
      <c r="D188" s="32"/>
      <c r="E188" s="32"/>
      <c r="F188" s="32"/>
      <c r="G188" s="33"/>
      <c r="H188" s="33"/>
      <c r="I188" s="32"/>
      <c r="J188" s="32"/>
      <c r="K188" s="32"/>
      <c r="L188" s="32"/>
      <c r="M188" s="32"/>
      <c r="N188" s="34"/>
    </row>
    <row r="189" spans="2:14" ht="14" x14ac:dyDescent="0.2">
      <c r="B189" s="115"/>
      <c r="C189" s="31"/>
      <c r="D189" s="32"/>
      <c r="E189" s="32"/>
      <c r="F189" s="32"/>
      <c r="G189" s="33"/>
      <c r="H189" s="33"/>
      <c r="I189" s="32"/>
      <c r="J189" s="32"/>
      <c r="K189" s="32"/>
      <c r="L189" s="32"/>
      <c r="M189" s="32"/>
      <c r="N189" s="34"/>
    </row>
    <row r="190" spans="2:14" ht="14" x14ac:dyDescent="0.2">
      <c r="B190" s="115"/>
      <c r="C190" s="31"/>
      <c r="D190" s="32"/>
      <c r="E190" s="32"/>
      <c r="F190" s="32"/>
      <c r="G190" s="33"/>
      <c r="H190" s="33"/>
      <c r="I190" s="32"/>
      <c r="J190" s="32"/>
      <c r="K190" s="32"/>
      <c r="L190" s="32"/>
      <c r="M190" s="32"/>
      <c r="N190" s="34"/>
    </row>
    <row r="191" spans="2:14" ht="14" x14ac:dyDescent="0.2">
      <c r="B191" s="115"/>
      <c r="C191" s="31"/>
      <c r="D191" s="32"/>
      <c r="E191" s="32"/>
      <c r="F191" s="32"/>
      <c r="G191" s="33"/>
      <c r="H191" s="33"/>
      <c r="I191" s="32"/>
      <c r="J191" s="32"/>
      <c r="K191" s="32"/>
      <c r="L191" s="32"/>
      <c r="M191" s="32"/>
      <c r="N191" s="34"/>
    </row>
    <row r="192" spans="2:14" ht="14" x14ac:dyDescent="0.2">
      <c r="B192" s="115"/>
      <c r="C192" s="31"/>
      <c r="D192" s="32"/>
      <c r="E192" s="32"/>
      <c r="F192" s="32"/>
      <c r="G192" s="33"/>
      <c r="H192" s="33"/>
      <c r="I192" s="32"/>
      <c r="J192" s="32"/>
      <c r="K192" s="32"/>
      <c r="L192" s="32"/>
      <c r="M192" s="32"/>
      <c r="N192" s="34"/>
    </row>
    <row r="193" spans="2:14" ht="14" x14ac:dyDescent="0.2">
      <c r="B193" s="115"/>
      <c r="C193" s="31"/>
      <c r="D193" s="32"/>
      <c r="E193" s="32"/>
      <c r="F193" s="32"/>
      <c r="G193" s="33"/>
      <c r="H193" s="33"/>
      <c r="I193" s="32"/>
      <c r="J193" s="32"/>
      <c r="K193" s="32"/>
      <c r="L193" s="32"/>
      <c r="M193" s="32"/>
      <c r="N193" s="34"/>
    </row>
    <row r="194" spans="2:14" ht="14" x14ac:dyDescent="0.2">
      <c r="B194" s="115"/>
      <c r="C194" s="31"/>
      <c r="D194" s="32"/>
      <c r="E194" s="32"/>
      <c r="F194" s="32"/>
      <c r="G194" s="33"/>
      <c r="H194" s="33"/>
      <c r="I194" s="32"/>
      <c r="J194" s="32"/>
      <c r="K194" s="32"/>
      <c r="L194" s="32"/>
      <c r="M194" s="32"/>
      <c r="N194" s="34"/>
    </row>
    <row r="195" spans="2:14" ht="14" x14ac:dyDescent="0.2">
      <c r="B195" s="115"/>
      <c r="C195" s="31"/>
      <c r="D195" s="32"/>
      <c r="E195" s="32"/>
      <c r="F195" s="32"/>
      <c r="G195" s="33"/>
      <c r="H195" s="33"/>
      <c r="I195" s="32"/>
      <c r="J195" s="32"/>
      <c r="K195" s="32"/>
      <c r="L195" s="32"/>
      <c r="M195" s="32"/>
      <c r="N195" s="34"/>
    </row>
    <row r="196" spans="2:14" ht="14" x14ac:dyDescent="0.2">
      <c r="B196" s="115"/>
      <c r="C196" s="31"/>
      <c r="D196" s="32"/>
      <c r="E196" s="32"/>
      <c r="F196" s="32"/>
      <c r="G196" s="33"/>
      <c r="H196" s="33"/>
      <c r="I196" s="32"/>
      <c r="J196" s="32"/>
      <c r="K196" s="32"/>
      <c r="L196" s="32"/>
      <c r="M196" s="32"/>
      <c r="N196" s="34"/>
    </row>
    <row r="197" spans="2:14" ht="14" x14ac:dyDescent="0.2">
      <c r="B197" s="115"/>
      <c r="C197" s="31"/>
      <c r="D197" s="32"/>
      <c r="E197" s="32"/>
      <c r="F197" s="32"/>
      <c r="G197" s="33"/>
      <c r="H197" s="33"/>
      <c r="I197" s="32"/>
      <c r="J197" s="32"/>
      <c r="K197" s="32"/>
      <c r="L197" s="32"/>
      <c r="M197" s="32"/>
      <c r="N197" s="34"/>
    </row>
    <row r="198" spans="2:14" ht="14" x14ac:dyDescent="0.2">
      <c r="B198" s="115"/>
      <c r="C198" s="31"/>
      <c r="D198" s="32"/>
      <c r="E198" s="32"/>
      <c r="F198" s="32"/>
      <c r="G198" s="33"/>
      <c r="H198" s="33"/>
      <c r="I198" s="32"/>
      <c r="J198" s="32"/>
      <c r="K198" s="32"/>
      <c r="L198" s="32"/>
      <c r="M198" s="32"/>
      <c r="N198" s="34"/>
    </row>
    <row r="199" spans="2:14" ht="14" x14ac:dyDescent="0.2">
      <c r="B199" s="115"/>
      <c r="C199" s="31"/>
      <c r="D199" s="32"/>
      <c r="E199" s="32"/>
      <c r="F199" s="32"/>
      <c r="G199" s="33"/>
      <c r="H199" s="33"/>
      <c r="I199" s="32"/>
      <c r="J199" s="32"/>
      <c r="K199" s="32"/>
      <c r="L199" s="32"/>
      <c r="M199" s="32"/>
      <c r="N199" s="34"/>
    </row>
    <row r="200" spans="2:14" ht="14" x14ac:dyDescent="0.2">
      <c r="B200" s="115"/>
      <c r="C200" s="31"/>
      <c r="D200" s="32"/>
      <c r="E200" s="32"/>
      <c r="F200" s="32"/>
      <c r="G200" s="33"/>
      <c r="H200" s="33"/>
      <c r="I200" s="32"/>
      <c r="J200" s="32"/>
      <c r="K200" s="32"/>
      <c r="L200" s="32"/>
      <c r="M200" s="32"/>
      <c r="N200" s="34"/>
    </row>
    <row r="201" spans="2:14" ht="14" x14ac:dyDescent="0.2">
      <c r="B201" s="115"/>
      <c r="C201" s="31"/>
      <c r="D201" s="32"/>
      <c r="E201" s="32"/>
      <c r="F201" s="32"/>
      <c r="G201" s="33"/>
      <c r="H201" s="33"/>
      <c r="I201" s="32"/>
      <c r="J201" s="32"/>
      <c r="K201" s="32"/>
      <c r="L201" s="32"/>
      <c r="M201" s="32"/>
      <c r="N201" s="34"/>
    </row>
    <row r="202" spans="2:14" ht="14" x14ac:dyDescent="0.2">
      <c r="B202" s="115"/>
      <c r="C202" s="31"/>
      <c r="D202" s="32"/>
      <c r="E202" s="32"/>
      <c r="F202" s="32"/>
      <c r="G202" s="33"/>
      <c r="H202" s="33"/>
      <c r="I202" s="32"/>
      <c r="J202" s="32"/>
      <c r="K202" s="32"/>
      <c r="L202" s="32"/>
      <c r="M202" s="32"/>
      <c r="N202" s="34"/>
    </row>
    <row r="203" spans="2:14" ht="14" x14ac:dyDescent="0.2">
      <c r="B203" s="115"/>
      <c r="C203" s="31"/>
      <c r="D203" s="32"/>
      <c r="E203" s="32"/>
      <c r="F203" s="32"/>
      <c r="G203" s="33"/>
      <c r="H203" s="33"/>
      <c r="I203" s="32"/>
      <c r="J203" s="32"/>
      <c r="K203" s="32"/>
      <c r="L203" s="32"/>
      <c r="M203" s="32"/>
      <c r="N203" s="34"/>
    </row>
    <row r="204" spans="2:14" ht="14" x14ac:dyDescent="0.2">
      <c r="B204" s="115"/>
      <c r="C204" s="31"/>
      <c r="D204" s="32"/>
      <c r="E204" s="32"/>
      <c r="F204" s="32"/>
      <c r="G204" s="33"/>
      <c r="H204" s="33"/>
      <c r="I204" s="32"/>
      <c r="J204" s="32"/>
      <c r="K204" s="32"/>
      <c r="L204" s="32"/>
      <c r="M204" s="32"/>
      <c r="N204" s="34"/>
    </row>
    <row r="205" spans="2:14" ht="14" x14ac:dyDescent="0.2">
      <c r="B205" s="115"/>
      <c r="C205" s="31"/>
      <c r="D205" s="32"/>
      <c r="E205" s="32"/>
      <c r="F205" s="32"/>
      <c r="G205" s="33"/>
      <c r="H205" s="33"/>
      <c r="I205" s="32"/>
      <c r="J205" s="32"/>
      <c r="K205" s="32"/>
      <c r="L205" s="32"/>
      <c r="M205" s="32"/>
      <c r="N205" s="34"/>
    </row>
    <row r="206" spans="2:14" ht="14" x14ac:dyDescent="0.2">
      <c r="B206" s="115"/>
      <c r="C206" s="31"/>
      <c r="D206" s="32"/>
      <c r="E206" s="32"/>
      <c r="F206" s="32"/>
      <c r="G206" s="33"/>
      <c r="H206" s="33"/>
      <c r="I206" s="32"/>
      <c r="J206" s="32"/>
      <c r="K206" s="32"/>
      <c r="L206" s="32"/>
      <c r="M206" s="32"/>
      <c r="N206" s="34"/>
    </row>
    <row r="207" spans="2:14" ht="14" x14ac:dyDescent="0.2">
      <c r="B207" s="115"/>
      <c r="C207" s="31"/>
      <c r="D207" s="32"/>
      <c r="E207" s="32"/>
      <c r="F207" s="32"/>
      <c r="G207" s="33"/>
      <c r="H207" s="33"/>
      <c r="I207" s="32"/>
      <c r="J207" s="32"/>
      <c r="K207" s="32"/>
      <c r="L207" s="32"/>
      <c r="M207" s="32"/>
      <c r="N207" s="34"/>
    </row>
    <row r="208" spans="2:14" ht="14" x14ac:dyDescent="0.2">
      <c r="B208" s="115"/>
      <c r="C208" s="31"/>
      <c r="D208" s="32"/>
      <c r="E208" s="32"/>
      <c r="F208" s="32"/>
      <c r="G208" s="33"/>
      <c r="H208" s="33"/>
      <c r="I208" s="32"/>
      <c r="J208" s="32"/>
      <c r="K208" s="32"/>
      <c r="L208" s="32"/>
      <c r="M208" s="32"/>
      <c r="N208" s="34"/>
    </row>
    <row r="209" spans="2:14" ht="14" x14ac:dyDescent="0.2">
      <c r="B209" s="115"/>
      <c r="C209" s="31"/>
      <c r="D209" s="32"/>
      <c r="E209" s="32"/>
      <c r="F209" s="32"/>
      <c r="G209" s="33"/>
      <c r="H209" s="33"/>
      <c r="I209" s="32"/>
      <c r="J209" s="32"/>
      <c r="K209" s="32"/>
      <c r="L209" s="32"/>
      <c r="M209" s="32"/>
      <c r="N209" s="34"/>
    </row>
    <row r="210" spans="2:14" ht="14" x14ac:dyDescent="0.2">
      <c r="B210" s="115"/>
      <c r="C210" s="31"/>
      <c r="D210" s="32"/>
      <c r="E210" s="32"/>
      <c r="F210" s="32"/>
      <c r="G210" s="33"/>
      <c r="H210" s="33"/>
      <c r="I210" s="32"/>
      <c r="J210" s="32"/>
      <c r="K210" s="32"/>
      <c r="L210" s="32"/>
      <c r="M210" s="32"/>
      <c r="N210" s="34"/>
    </row>
    <row r="211" spans="2:14" ht="14" x14ac:dyDescent="0.2">
      <c r="B211" s="115"/>
      <c r="C211" s="31"/>
      <c r="D211" s="32"/>
      <c r="E211" s="32"/>
      <c r="F211" s="32"/>
      <c r="G211" s="33"/>
      <c r="H211" s="33"/>
      <c r="I211" s="32"/>
      <c r="J211" s="32"/>
      <c r="K211" s="32"/>
      <c r="L211" s="32"/>
      <c r="M211" s="32"/>
      <c r="N211" s="34"/>
    </row>
    <row r="212" spans="2:14" ht="14" x14ac:dyDescent="0.2">
      <c r="B212" s="115"/>
      <c r="C212" s="31"/>
      <c r="D212" s="32"/>
      <c r="E212" s="32"/>
      <c r="F212" s="32"/>
      <c r="G212" s="33"/>
      <c r="H212" s="33"/>
      <c r="I212" s="32"/>
      <c r="J212" s="32"/>
      <c r="K212" s="32"/>
      <c r="L212" s="32"/>
      <c r="M212" s="32"/>
      <c r="N212" s="34"/>
    </row>
    <row r="213" spans="2:14" ht="14" x14ac:dyDescent="0.2">
      <c r="B213" s="115"/>
      <c r="C213" s="31"/>
      <c r="D213" s="32"/>
      <c r="E213" s="32"/>
      <c r="F213" s="32"/>
      <c r="G213" s="33"/>
      <c r="H213" s="33"/>
      <c r="I213" s="32"/>
      <c r="J213" s="32"/>
      <c r="K213" s="32"/>
      <c r="L213" s="32"/>
      <c r="M213" s="32"/>
      <c r="N213" s="34"/>
    </row>
    <row r="214" spans="2:14" ht="14" x14ac:dyDescent="0.2">
      <c r="B214" s="115"/>
      <c r="C214" s="31"/>
      <c r="D214" s="32"/>
      <c r="E214" s="32"/>
      <c r="F214" s="32"/>
      <c r="G214" s="33"/>
      <c r="H214" s="33"/>
      <c r="I214" s="32"/>
      <c r="J214" s="32"/>
      <c r="K214" s="32"/>
      <c r="L214" s="32"/>
      <c r="M214" s="32"/>
      <c r="N214" s="34"/>
    </row>
    <row r="215" spans="2:14" ht="14" x14ac:dyDescent="0.2">
      <c r="B215" s="115"/>
      <c r="C215" s="31"/>
      <c r="D215" s="32"/>
      <c r="E215" s="32"/>
      <c r="F215" s="32"/>
      <c r="G215" s="33"/>
      <c r="H215" s="33"/>
      <c r="I215" s="32"/>
      <c r="J215" s="32"/>
      <c r="K215" s="32"/>
      <c r="L215" s="32"/>
      <c r="M215" s="32"/>
      <c r="N215" s="34"/>
    </row>
    <row r="216" spans="2:14" ht="14" x14ac:dyDescent="0.2">
      <c r="B216" s="115"/>
      <c r="C216" s="31"/>
      <c r="D216" s="32"/>
      <c r="E216" s="32"/>
      <c r="F216" s="32"/>
      <c r="G216" s="33"/>
      <c r="H216" s="33"/>
      <c r="I216" s="32"/>
      <c r="J216" s="32"/>
      <c r="K216" s="32"/>
      <c r="L216" s="32"/>
      <c r="M216" s="32"/>
      <c r="N216" s="34"/>
    </row>
    <row r="217" spans="2:14" ht="14" x14ac:dyDescent="0.2">
      <c r="B217" s="115"/>
      <c r="C217" s="31"/>
      <c r="D217" s="32"/>
      <c r="E217" s="32"/>
      <c r="F217" s="32"/>
      <c r="G217" s="33"/>
      <c r="H217" s="33"/>
      <c r="I217" s="32"/>
      <c r="J217" s="32"/>
      <c r="K217" s="32"/>
      <c r="L217" s="32"/>
      <c r="M217" s="32"/>
      <c r="N217" s="34"/>
    </row>
    <row r="218" spans="2:14" ht="14" x14ac:dyDescent="0.2">
      <c r="B218" s="115"/>
      <c r="C218" s="31"/>
      <c r="D218" s="32"/>
      <c r="E218" s="32"/>
      <c r="F218" s="32"/>
      <c r="G218" s="33"/>
      <c r="H218" s="33"/>
      <c r="I218" s="32"/>
      <c r="J218" s="32"/>
      <c r="K218" s="32"/>
      <c r="L218" s="32"/>
      <c r="M218" s="32"/>
      <c r="N218" s="34"/>
    </row>
    <row r="219" spans="2:14" ht="14" x14ac:dyDescent="0.2">
      <c r="B219" s="115"/>
      <c r="C219" s="31"/>
      <c r="D219" s="32"/>
      <c r="E219" s="32"/>
      <c r="F219" s="32"/>
      <c r="G219" s="33"/>
      <c r="H219" s="33"/>
      <c r="I219" s="32"/>
      <c r="J219" s="32"/>
      <c r="K219" s="32"/>
      <c r="L219" s="32"/>
      <c r="M219" s="32"/>
      <c r="N219" s="34"/>
    </row>
    <row r="220" spans="2:14" ht="14" x14ac:dyDescent="0.2">
      <c r="B220" s="115"/>
      <c r="C220" s="31"/>
      <c r="D220" s="32"/>
      <c r="E220" s="32"/>
      <c r="F220" s="32"/>
      <c r="G220" s="33"/>
      <c r="H220" s="33"/>
      <c r="I220" s="32"/>
      <c r="J220" s="32"/>
      <c r="K220" s="32"/>
      <c r="L220" s="32"/>
      <c r="M220" s="32"/>
      <c r="N220" s="34"/>
    </row>
    <row r="221" spans="2:14" ht="14" x14ac:dyDescent="0.2">
      <c r="B221" s="115"/>
      <c r="C221" s="31"/>
      <c r="D221" s="32"/>
      <c r="E221" s="32"/>
      <c r="F221" s="32"/>
      <c r="G221" s="33"/>
      <c r="H221" s="33"/>
      <c r="I221" s="32"/>
      <c r="J221" s="32"/>
      <c r="K221" s="32"/>
      <c r="L221" s="32"/>
      <c r="M221" s="32"/>
      <c r="N221" s="34"/>
    </row>
    <row r="222" spans="2:14" ht="14" x14ac:dyDescent="0.2">
      <c r="B222" s="115"/>
      <c r="C222" s="31"/>
      <c r="D222" s="32"/>
      <c r="E222" s="32"/>
      <c r="F222" s="32"/>
      <c r="G222" s="33"/>
      <c r="H222" s="33"/>
      <c r="I222" s="32"/>
      <c r="J222" s="32"/>
      <c r="K222" s="32"/>
      <c r="L222" s="32"/>
      <c r="M222" s="32"/>
      <c r="N222" s="34"/>
    </row>
    <row r="223" spans="2:14" ht="14" x14ac:dyDescent="0.2">
      <c r="B223" s="115"/>
      <c r="C223" s="31"/>
      <c r="D223" s="32"/>
      <c r="E223" s="32"/>
      <c r="F223" s="32"/>
      <c r="G223" s="33"/>
      <c r="H223" s="33"/>
      <c r="I223" s="32"/>
      <c r="J223" s="32"/>
      <c r="K223" s="32"/>
      <c r="L223" s="32"/>
      <c r="M223" s="32"/>
      <c r="N223" s="34"/>
    </row>
    <row r="224" spans="2:14" ht="14" x14ac:dyDescent="0.2">
      <c r="B224" s="115"/>
      <c r="C224" s="31"/>
      <c r="D224" s="32"/>
      <c r="E224" s="32"/>
      <c r="F224" s="32"/>
      <c r="G224" s="33"/>
      <c r="H224" s="33"/>
      <c r="I224" s="32"/>
      <c r="J224" s="32"/>
      <c r="K224" s="32"/>
      <c r="L224" s="32"/>
      <c r="M224" s="32"/>
      <c r="N224" s="34"/>
    </row>
    <row r="225" spans="2:14" ht="14" x14ac:dyDescent="0.2">
      <c r="B225" s="115"/>
      <c r="C225" s="31"/>
      <c r="D225" s="32"/>
      <c r="E225" s="32"/>
      <c r="F225" s="32"/>
      <c r="G225" s="33"/>
      <c r="H225" s="33"/>
      <c r="I225" s="32"/>
      <c r="J225" s="32"/>
      <c r="K225" s="32"/>
      <c r="L225" s="32"/>
      <c r="M225" s="32"/>
      <c r="N225" s="34"/>
    </row>
    <row r="226" spans="2:14" ht="14" x14ac:dyDescent="0.2">
      <c r="B226" s="115"/>
      <c r="C226" s="31"/>
      <c r="D226" s="32"/>
      <c r="E226" s="32"/>
      <c r="F226" s="32"/>
      <c r="G226" s="33"/>
      <c r="H226" s="33"/>
      <c r="I226" s="32"/>
      <c r="J226" s="32"/>
      <c r="K226" s="32"/>
      <c r="L226" s="32"/>
      <c r="M226" s="32"/>
      <c r="N226" s="34"/>
    </row>
    <row r="227" spans="2:14" ht="14" x14ac:dyDescent="0.2">
      <c r="B227" s="115"/>
      <c r="C227" s="31"/>
      <c r="D227" s="32"/>
      <c r="E227" s="32"/>
      <c r="F227" s="32"/>
      <c r="G227" s="33"/>
      <c r="H227" s="33"/>
      <c r="I227" s="32"/>
      <c r="J227" s="32"/>
      <c r="K227" s="32"/>
      <c r="L227" s="32"/>
      <c r="M227" s="32"/>
      <c r="N227" s="34"/>
    </row>
    <row r="228" spans="2:14" ht="14" x14ac:dyDescent="0.2">
      <c r="B228" s="115"/>
      <c r="C228" s="31"/>
      <c r="D228" s="32"/>
      <c r="E228" s="32"/>
      <c r="F228" s="32"/>
      <c r="G228" s="33"/>
      <c r="H228" s="33"/>
      <c r="I228" s="32"/>
      <c r="J228" s="32"/>
      <c r="K228" s="32"/>
      <c r="L228" s="32"/>
      <c r="M228" s="32"/>
      <c r="N228" s="34"/>
    </row>
    <row r="229" spans="2:14" ht="14" x14ac:dyDescent="0.2">
      <c r="B229" s="115"/>
      <c r="C229" s="31"/>
      <c r="D229" s="32"/>
      <c r="E229" s="32"/>
      <c r="F229" s="32"/>
      <c r="G229" s="33"/>
      <c r="H229" s="33"/>
      <c r="I229" s="32"/>
      <c r="J229" s="32"/>
      <c r="K229" s="32"/>
      <c r="L229" s="32"/>
      <c r="M229" s="32"/>
      <c r="N229" s="34"/>
    </row>
    <row r="230" spans="2:14" ht="14" x14ac:dyDescent="0.2">
      <c r="B230" s="115"/>
      <c r="C230" s="31"/>
      <c r="D230" s="32"/>
      <c r="E230" s="32"/>
      <c r="F230" s="32"/>
      <c r="G230" s="33"/>
      <c r="H230" s="33"/>
      <c r="I230" s="32"/>
      <c r="J230" s="32"/>
      <c r="K230" s="32"/>
      <c r="L230" s="32"/>
      <c r="M230" s="32"/>
      <c r="N230" s="34"/>
    </row>
    <row r="231" spans="2:14" ht="14" x14ac:dyDescent="0.2">
      <c r="B231" s="115"/>
      <c r="C231" s="31"/>
      <c r="D231" s="32"/>
      <c r="E231" s="32"/>
      <c r="F231" s="32"/>
      <c r="G231" s="33"/>
      <c r="H231" s="33"/>
      <c r="I231" s="32"/>
      <c r="J231" s="32"/>
      <c r="K231" s="32"/>
      <c r="L231" s="32"/>
      <c r="M231" s="32"/>
      <c r="N231" s="34"/>
    </row>
    <row r="232" spans="2:14" ht="14" x14ac:dyDescent="0.2">
      <c r="B232" s="115"/>
      <c r="C232" s="31"/>
      <c r="D232" s="32"/>
      <c r="E232" s="32"/>
      <c r="F232" s="32"/>
      <c r="G232" s="33"/>
      <c r="H232" s="33"/>
      <c r="I232" s="32"/>
      <c r="J232" s="32"/>
      <c r="K232" s="32"/>
      <c r="L232" s="32"/>
      <c r="M232" s="32"/>
      <c r="N232" s="34"/>
    </row>
    <row r="233" spans="2:14" ht="14" x14ac:dyDescent="0.2">
      <c r="B233" s="115"/>
      <c r="C233" s="31"/>
      <c r="D233" s="32"/>
      <c r="E233" s="32"/>
      <c r="F233" s="32"/>
      <c r="G233" s="33"/>
      <c r="H233" s="33"/>
      <c r="I233" s="32"/>
      <c r="J233" s="32"/>
      <c r="K233" s="32"/>
      <c r="L233" s="32"/>
      <c r="M233" s="32"/>
      <c r="N233" s="34"/>
    </row>
    <row r="234" spans="2:14" ht="14" x14ac:dyDescent="0.2">
      <c r="B234" s="115"/>
      <c r="C234" s="31"/>
      <c r="D234" s="32"/>
      <c r="E234" s="32"/>
      <c r="F234" s="32"/>
      <c r="G234" s="33"/>
      <c r="H234" s="33"/>
      <c r="I234" s="32"/>
      <c r="J234" s="32"/>
      <c r="K234" s="32"/>
      <c r="L234" s="32"/>
      <c r="M234" s="32"/>
      <c r="N234" s="34"/>
    </row>
    <row r="235" spans="2:14" ht="14" x14ac:dyDescent="0.2">
      <c r="B235" s="115"/>
      <c r="C235" s="31"/>
      <c r="D235" s="32"/>
      <c r="E235" s="32"/>
      <c r="F235" s="32"/>
      <c r="G235" s="33"/>
      <c r="H235" s="33"/>
      <c r="I235" s="32"/>
      <c r="J235" s="32"/>
      <c r="K235" s="32"/>
      <c r="L235" s="32"/>
      <c r="M235" s="32"/>
      <c r="N235" s="34"/>
    </row>
    <row r="236" spans="2:14" ht="14" x14ac:dyDescent="0.2">
      <c r="B236" s="115"/>
      <c r="C236" s="31"/>
      <c r="D236" s="32"/>
      <c r="E236" s="32"/>
      <c r="F236" s="32"/>
      <c r="G236" s="33"/>
      <c r="H236" s="33"/>
      <c r="I236" s="32"/>
      <c r="J236" s="32"/>
      <c r="K236" s="32"/>
      <c r="L236" s="32"/>
      <c r="M236" s="32"/>
      <c r="N236" s="34"/>
    </row>
    <row r="237" spans="2:14" ht="14" x14ac:dyDescent="0.2">
      <c r="B237" s="115"/>
      <c r="C237" s="31"/>
      <c r="D237" s="32"/>
      <c r="E237" s="32"/>
      <c r="F237" s="32"/>
      <c r="G237" s="33"/>
      <c r="H237" s="33"/>
      <c r="I237" s="32"/>
      <c r="J237" s="32"/>
      <c r="K237" s="32"/>
      <c r="L237" s="32"/>
      <c r="M237" s="32"/>
      <c r="N237" s="34"/>
    </row>
    <row r="238" spans="2:14" ht="14" x14ac:dyDescent="0.2">
      <c r="B238" s="115"/>
      <c r="C238" s="31"/>
      <c r="D238" s="32"/>
      <c r="E238" s="32"/>
      <c r="F238" s="32"/>
      <c r="G238" s="33"/>
      <c r="H238" s="33"/>
      <c r="I238" s="32"/>
      <c r="J238" s="32"/>
      <c r="K238" s="32"/>
      <c r="L238" s="32"/>
      <c r="M238" s="32"/>
      <c r="N238" s="34"/>
    </row>
    <row r="239" spans="2:14" ht="14" x14ac:dyDescent="0.2">
      <c r="B239" s="115"/>
      <c r="C239" s="31"/>
      <c r="D239" s="32"/>
      <c r="E239" s="32"/>
      <c r="F239" s="32"/>
      <c r="G239" s="33"/>
      <c r="H239" s="33"/>
      <c r="I239" s="32"/>
      <c r="J239" s="32"/>
      <c r="K239" s="32"/>
      <c r="L239" s="32"/>
      <c r="M239" s="32"/>
      <c r="N239" s="34"/>
    </row>
    <row r="240" spans="2:14" ht="14" x14ac:dyDescent="0.2">
      <c r="B240" s="115"/>
      <c r="C240" s="31"/>
      <c r="D240" s="32"/>
      <c r="E240" s="32"/>
      <c r="F240" s="32"/>
      <c r="G240" s="33"/>
      <c r="H240" s="33"/>
      <c r="I240" s="32"/>
      <c r="J240" s="32"/>
      <c r="K240" s="32"/>
      <c r="L240" s="32"/>
      <c r="M240" s="32"/>
      <c r="N240" s="34"/>
    </row>
    <row r="241" spans="2:14" ht="14" x14ac:dyDescent="0.2">
      <c r="B241" s="115"/>
      <c r="C241" s="31"/>
      <c r="D241" s="32"/>
      <c r="E241" s="32"/>
      <c r="F241" s="32"/>
      <c r="G241" s="33"/>
      <c r="H241" s="33"/>
      <c r="I241" s="32"/>
      <c r="J241" s="32"/>
      <c r="K241" s="32"/>
      <c r="L241" s="32"/>
      <c r="M241" s="32"/>
      <c r="N241" s="34"/>
    </row>
    <row r="242" spans="2:14" ht="14" x14ac:dyDescent="0.2">
      <c r="B242" s="115"/>
      <c r="C242" s="31"/>
      <c r="D242" s="32"/>
      <c r="E242" s="32"/>
      <c r="F242" s="32"/>
      <c r="G242" s="33"/>
      <c r="H242" s="33"/>
      <c r="I242" s="32"/>
      <c r="J242" s="32"/>
      <c r="K242" s="32"/>
      <c r="L242" s="32"/>
      <c r="M242" s="32"/>
      <c r="N242" s="34"/>
    </row>
    <row r="243" spans="2:14" ht="14" x14ac:dyDescent="0.2">
      <c r="B243" s="115"/>
      <c r="C243" s="31"/>
      <c r="D243" s="32"/>
      <c r="E243" s="32"/>
      <c r="F243" s="32"/>
      <c r="G243" s="33"/>
      <c r="H243" s="33"/>
      <c r="I243" s="32"/>
      <c r="J243" s="32"/>
      <c r="K243" s="32"/>
      <c r="L243" s="32"/>
      <c r="M243" s="32"/>
      <c r="N243" s="34"/>
    </row>
    <row r="244" spans="2:14" ht="14" x14ac:dyDescent="0.2">
      <c r="B244" s="115"/>
      <c r="C244" s="31"/>
      <c r="D244" s="32"/>
      <c r="E244" s="32"/>
      <c r="F244" s="32"/>
      <c r="G244" s="33"/>
      <c r="H244" s="33"/>
      <c r="I244" s="32"/>
      <c r="J244" s="32"/>
      <c r="K244" s="32"/>
      <c r="L244" s="32"/>
      <c r="M244" s="32"/>
      <c r="N244" s="34"/>
    </row>
    <row r="245" spans="2:14" ht="14" x14ac:dyDescent="0.2">
      <c r="B245" s="115"/>
      <c r="C245" s="31"/>
      <c r="D245" s="32"/>
      <c r="E245" s="32"/>
      <c r="F245" s="32"/>
      <c r="G245" s="33"/>
      <c r="H245" s="33"/>
      <c r="I245" s="32"/>
      <c r="J245" s="32"/>
      <c r="K245" s="32"/>
      <c r="L245" s="32"/>
      <c r="M245" s="32"/>
      <c r="N245" s="34"/>
    </row>
    <row r="246" spans="2:14" ht="14" x14ac:dyDescent="0.2">
      <c r="B246" s="115"/>
      <c r="C246" s="31"/>
      <c r="D246" s="32"/>
      <c r="E246" s="32"/>
      <c r="F246" s="32"/>
      <c r="G246" s="33"/>
      <c r="H246" s="33"/>
      <c r="I246" s="32"/>
      <c r="J246" s="32"/>
      <c r="K246" s="32"/>
      <c r="L246" s="32"/>
      <c r="M246" s="32"/>
      <c r="N246" s="34"/>
    </row>
    <row r="247" spans="2:14" ht="14" x14ac:dyDescent="0.2">
      <c r="B247" s="115"/>
      <c r="C247" s="31"/>
      <c r="D247" s="32"/>
      <c r="E247" s="32"/>
      <c r="F247" s="32"/>
      <c r="G247" s="33"/>
      <c r="H247" s="33"/>
      <c r="I247" s="32"/>
      <c r="J247" s="32"/>
      <c r="K247" s="32"/>
      <c r="L247" s="32"/>
      <c r="M247" s="32"/>
      <c r="N247" s="34"/>
    </row>
    <row r="248" spans="2:14" ht="14" x14ac:dyDescent="0.2">
      <c r="B248" s="115"/>
      <c r="C248" s="31"/>
      <c r="D248" s="32"/>
      <c r="E248" s="32"/>
      <c r="F248" s="32"/>
      <c r="G248" s="33"/>
      <c r="H248" s="33"/>
      <c r="I248" s="32"/>
      <c r="J248" s="32"/>
      <c r="K248" s="32"/>
      <c r="L248" s="32"/>
      <c r="M248" s="32"/>
      <c r="N248" s="34"/>
    </row>
    <row r="249" spans="2:14" ht="14" x14ac:dyDescent="0.2">
      <c r="B249" s="115"/>
      <c r="C249" s="31"/>
      <c r="D249" s="32"/>
      <c r="E249" s="32"/>
      <c r="F249" s="32"/>
      <c r="G249" s="33"/>
      <c r="H249" s="33"/>
      <c r="I249" s="32"/>
      <c r="J249" s="32"/>
      <c r="K249" s="32"/>
      <c r="L249" s="32"/>
      <c r="M249" s="32"/>
      <c r="N249" s="34"/>
    </row>
    <row r="250" spans="2:14" ht="14" x14ac:dyDescent="0.2">
      <c r="B250" s="115"/>
      <c r="C250" s="31"/>
      <c r="D250" s="32"/>
      <c r="E250" s="32"/>
      <c r="F250" s="32"/>
      <c r="G250" s="33"/>
      <c r="H250" s="33"/>
      <c r="I250" s="32"/>
      <c r="J250" s="32"/>
      <c r="K250" s="32"/>
      <c r="L250" s="32"/>
      <c r="M250" s="32"/>
      <c r="N250" s="34"/>
    </row>
    <row r="251" spans="2:14" ht="14" x14ac:dyDescent="0.2">
      <c r="B251" s="115"/>
      <c r="C251" s="31"/>
      <c r="D251" s="32"/>
      <c r="E251" s="32"/>
      <c r="F251" s="32"/>
      <c r="G251" s="33"/>
      <c r="H251" s="33"/>
      <c r="I251" s="32"/>
      <c r="J251" s="32"/>
      <c r="K251" s="32"/>
      <c r="L251" s="32"/>
      <c r="M251" s="32"/>
      <c r="N251" s="34"/>
    </row>
    <row r="252" spans="2:14" ht="14" x14ac:dyDescent="0.2">
      <c r="B252" s="115"/>
      <c r="C252" s="31"/>
      <c r="D252" s="32"/>
      <c r="E252" s="32"/>
      <c r="F252" s="32"/>
      <c r="G252" s="33"/>
      <c r="H252" s="33"/>
      <c r="I252" s="32"/>
      <c r="J252" s="32"/>
      <c r="K252" s="32"/>
      <c r="L252" s="32"/>
      <c r="M252" s="32"/>
      <c r="N252" s="34"/>
    </row>
    <row r="253" spans="2:14" ht="14" x14ac:dyDescent="0.2">
      <c r="B253" s="115"/>
      <c r="C253" s="31"/>
      <c r="D253" s="32"/>
      <c r="E253" s="32"/>
      <c r="F253" s="32"/>
      <c r="G253" s="33"/>
      <c r="H253" s="33"/>
      <c r="I253" s="32"/>
      <c r="J253" s="32"/>
      <c r="K253" s="32"/>
      <c r="L253" s="32"/>
      <c r="M253" s="32"/>
      <c r="N253" s="34"/>
    </row>
    <row r="254" spans="2:14" ht="14" x14ac:dyDescent="0.2">
      <c r="B254" s="115"/>
      <c r="C254" s="31"/>
      <c r="D254" s="32"/>
      <c r="E254" s="32"/>
      <c r="F254" s="32"/>
      <c r="G254" s="33"/>
      <c r="H254" s="33"/>
      <c r="I254" s="32"/>
      <c r="J254" s="32"/>
      <c r="K254" s="32"/>
      <c r="L254" s="32"/>
      <c r="M254" s="32"/>
      <c r="N254" s="34"/>
    </row>
    <row r="255" spans="2:14" ht="14" x14ac:dyDescent="0.2">
      <c r="B255" s="115"/>
      <c r="C255" s="31"/>
      <c r="D255" s="32"/>
      <c r="E255" s="32"/>
      <c r="F255" s="32"/>
      <c r="G255" s="33"/>
      <c r="H255" s="33"/>
      <c r="I255" s="32"/>
      <c r="J255" s="32"/>
      <c r="K255" s="32"/>
      <c r="L255" s="32"/>
      <c r="M255" s="32"/>
      <c r="N255" s="34"/>
    </row>
    <row r="256" spans="2:14" ht="14" x14ac:dyDescent="0.2">
      <c r="B256" s="115"/>
      <c r="C256" s="31"/>
      <c r="D256" s="32"/>
      <c r="E256" s="32"/>
      <c r="F256" s="32"/>
      <c r="G256" s="33"/>
      <c r="H256" s="33"/>
      <c r="I256" s="32"/>
      <c r="J256" s="32"/>
      <c r="K256" s="32"/>
      <c r="L256" s="32"/>
      <c r="M256" s="32"/>
      <c r="N256" s="34"/>
    </row>
    <row r="257" spans="2:14" ht="14" x14ac:dyDescent="0.2">
      <c r="B257" s="115"/>
      <c r="C257" s="31"/>
      <c r="D257" s="32"/>
      <c r="E257" s="32"/>
      <c r="F257" s="32"/>
      <c r="G257" s="33"/>
      <c r="H257" s="33"/>
      <c r="I257" s="32"/>
      <c r="J257" s="32"/>
      <c r="K257" s="32"/>
      <c r="L257" s="32"/>
      <c r="M257" s="32"/>
      <c r="N257" s="34"/>
    </row>
    <row r="258" spans="2:14" ht="14" x14ac:dyDescent="0.2">
      <c r="B258" s="115"/>
      <c r="C258" s="31"/>
      <c r="D258" s="32"/>
      <c r="E258" s="32"/>
      <c r="F258" s="32"/>
      <c r="G258" s="33"/>
      <c r="H258" s="33"/>
      <c r="I258" s="32"/>
      <c r="J258" s="32"/>
      <c r="K258" s="32"/>
      <c r="L258" s="32"/>
      <c r="M258" s="32"/>
      <c r="N258" s="34"/>
    </row>
    <row r="259" spans="2:14" ht="14" x14ac:dyDescent="0.2">
      <c r="B259" s="115"/>
      <c r="C259" s="31"/>
      <c r="D259" s="32"/>
      <c r="E259" s="32"/>
      <c r="F259" s="32"/>
      <c r="G259" s="33"/>
      <c r="H259" s="33"/>
      <c r="I259" s="32"/>
      <c r="J259" s="32"/>
      <c r="K259" s="32"/>
      <c r="L259" s="32"/>
      <c r="M259" s="32"/>
      <c r="N259" s="34"/>
    </row>
    <row r="260" spans="2:14" ht="14" x14ac:dyDescent="0.2">
      <c r="B260" s="115"/>
      <c r="C260" s="31"/>
      <c r="D260" s="32"/>
      <c r="E260" s="32"/>
      <c r="F260" s="32"/>
      <c r="G260" s="33"/>
      <c r="H260" s="33"/>
      <c r="I260" s="32"/>
      <c r="J260" s="32"/>
      <c r="K260" s="32"/>
      <c r="L260" s="32"/>
      <c r="M260" s="32"/>
      <c r="N260" s="34"/>
    </row>
    <row r="261" spans="2:14" ht="14" x14ac:dyDescent="0.2">
      <c r="B261" s="115"/>
      <c r="C261" s="31"/>
      <c r="D261" s="32"/>
      <c r="E261" s="32"/>
      <c r="F261" s="32"/>
      <c r="G261" s="33"/>
      <c r="H261" s="33"/>
      <c r="I261" s="32"/>
      <c r="J261" s="32"/>
      <c r="K261" s="32"/>
      <c r="L261" s="32"/>
      <c r="M261" s="32"/>
      <c r="N261" s="34"/>
    </row>
    <row r="262" spans="2:14" ht="14" x14ac:dyDescent="0.2">
      <c r="B262" s="115"/>
      <c r="C262" s="31"/>
      <c r="D262" s="32"/>
      <c r="E262" s="32"/>
      <c r="F262" s="32"/>
      <c r="G262" s="33"/>
      <c r="H262" s="33"/>
      <c r="I262" s="32"/>
      <c r="J262" s="32"/>
      <c r="K262" s="32"/>
      <c r="L262" s="32"/>
      <c r="M262" s="32"/>
      <c r="N262" s="34"/>
    </row>
    <row r="263" spans="2:14" ht="14" x14ac:dyDescent="0.2">
      <c r="B263" s="115"/>
      <c r="C263" s="31"/>
      <c r="D263" s="32"/>
      <c r="E263" s="32"/>
      <c r="F263" s="32"/>
      <c r="G263" s="33"/>
      <c r="H263" s="33"/>
      <c r="I263" s="32"/>
      <c r="J263" s="32"/>
      <c r="K263" s="32"/>
      <c r="L263" s="32"/>
      <c r="M263" s="32"/>
      <c r="N263" s="34"/>
    </row>
    <row r="264" spans="2:14" ht="14" x14ac:dyDescent="0.2">
      <c r="B264" s="115"/>
      <c r="C264" s="31"/>
      <c r="D264" s="32"/>
      <c r="E264" s="32"/>
      <c r="F264" s="32"/>
      <c r="G264" s="33"/>
      <c r="H264" s="33"/>
      <c r="I264" s="32"/>
      <c r="J264" s="32"/>
      <c r="K264" s="32"/>
      <c r="L264" s="32"/>
      <c r="M264" s="32"/>
      <c r="N264" s="34"/>
    </row>
    <row r="265" spans="2:14" ht="14" x14ac:dyDescent="0.2">
      <c r="B265" s="115"/>
      <c r="C265" s="31"/>
      <c r="D265" s="32"/>
      <c r="E265" s="32"/>
      <c r="F265" s="32"/>
      <c r="G265" s="33"/>
      <c r="H265" s="33"/>
      <c r="I265" s="32"/>
      <c r="J265" s="32"/>
      <c r="K265" s="32"/>
      <c r="L265" s="32"/>
      <c r="M265" s="32"/>
      <c r="N265" s="34"/>
    </row>
    <row r="266" spans="2:14" ht="14" x14ac:dyDescent="0.2">
      <c r="B266" s="115"/>
      <c r="C266" s="31"/>
      <c r="D266" s="32"/>
      <c r="E266" s="32"/>
      <c r="F266" s="32"/>
      <c r="G266" s="33"/>
      <c r="H266" s="33"/>
      <c r="I266" s="32"/>
      <c r="J266" s="32"/>
      <c r="K266" s="32"/>
      <c r="L266" s="32"/>
      <c r="M266" s="32"/>
      <c r="N266" s="34"/>
    </row>
    <row r="267" spans="2:14" ht="14" x14ac:dyDescent="0.2">
      <c r="B267" s="115"/>
      <c r="C267" s="31"/>
      <c r="D267" s="32"/>
      <c r="E267" s="32"/>
      <c r="F267" s="32"/>
      <c r="G267" s="33"/>
      <c r="H267" s="33"/>
      <c r="I267" s="32"/>
      <c r="J267" s="32"/>
      <c r="K267" s="32"/>
      <c r="L267" s="32"/>
      <c r="M267" s="32"/>
      <c r="N267" s="34"/>
    </row>
    <row r="268" spans="2:14" ht="14" x14ac:dyDescent="0.2">
      <c r="B268" s="115"/>
      <c r="C268" s="31"/>
      <c r="D268" s="32"/>
      <c r="E268" s="32"/>
      <c r="F268" s="32"/>
      <c r="G268" s="33"/>
      <c r="H268" s="33"/>
      <c r="I268" s="32"/>
      <c r="J268" s="32"/>
      <c r="K268" s="32"/>
      <c r="L268" s="32"/>
      <c r="M268" s="32"/>
      <c r="N268" s="34"/>
    </row>
    <row r="269" spans="2:14" ht="14" x14ac:dyDescent="0.2">
      <c r="B269" s="115"/>
      <c r="C269" s="31"/>
      <c r="D269" s="32"/>
      <c r="E269" s="32"/>
      <c r="F269" s="32"/>
      <c r="G269" s="33"/>
      <c r="H269" s="33"/>
      <c r="I269" s="32"/>
      <c r="J269" s="32"/>
      <c r="K269" s="32"/>
      <c r="L269" s="32"/>
      <c r="M269" s="32"/>
      <c r="N269" s="34"/>
    </row>
    <row r="270" spans="2:14" ht="14" x14ac:dyDescent="0.2">
      <c r="B270" s="115"/>
      <c r="C270" s="31"/>
      <c r="D270" s="32"/>
      <c r="E270" s="32"/>
      <c r="F270" s="32"/>
      <c r="G270" s="33"/>
      <c r="H270" s="33"/>
      <c r="I270" s="32"/>
      <c r="J270" s="32"/>
      <c r="K270" s="32"/>
      <c r="L270" s="32"/>
      <c r="M270" s="32"/>
      <c r="N270" s="34"/>
    </row>
    <row r="271" spans="2:14" ht="14" x14ac:dyDescent="0.2">
      <c r="B271" s="115"/>
      <c r="C271" s="31"/>
      <c r="D271" s="32"/>
      <c r="E271" s="32"/>
      <c r="F271" s="32"/>
      <c r="G271" s="33"/>
      <c r="H271" s="33"/>
      <c r="I271" s="32"/>
      <c r="J271" s="32"/>
      <c r="K271" s="32"/>
      <c r="L271" s="32"/>
      <c r="M271" s="32"/>
      <c r="N271" s="34"/>
    </row>
    <row r="272" spans="2:14" ht="14" x14ac:dyDescent="0.2">
      <c r="B272" s="115"/>
      <c r="C272" s="31"/>
      <c r="D272" s="32"/>
      <c r="E272" s="32"/>
      <c r="F272" s="32"/>
      <c r="G272" s="33"/>
      <c r="H272" s="33"/>
      <c r="I272" s="32"/>
      <c r="J272" s="32"/>
      <c r="K272" s="32"/>
      <c r="L272" s="32"/>
      <c r="M272" s="32"/>
      <c r="N272" s="34"/>
    </row>
    <row r="273" spans="2:14" ht="14" x14ac:dyDescent="0.2">
      <c r="B273" s="115"/>
      <c r="C273" s="31"/>
      <c r="D273" s="32"/>
      <c r="E273" s="32"/>
      <c r="F273" s="32"/>
      <c r="G273" s="33"/>
      <c r="H273" s="33"/>
      <c r="I273" s="32"/>
      <c r="J273" s="32"/>
      <c r="K273" s="32"/>
      <c r="L273" s="32"/>
      <c r="M273" s="32"/>
      <c r="N273" s="34"/>
    </row>
    <row r="274" spans="2:14" ht="14" x14ac:dyDescent="0.2">
      <c r="B274" s="115"/>
      <c r="C274" s="31"/>
      <c r="D274" s="32"/>
      <c r="E274" s="32"/>
      <c r="F274" s="32"/>
      <c r="G274" s="33"/>
      <c r="H274" s="33"/>
      <c r="I274" s="32"/>
      <c r="J274" s="32"/>
      <c r="K274" s="32"/>
      <c r="L274" s="32"/>
      <c r="M274" s="32"/>
      <c r="N274" s="34"/>
    </row>
    <row r="275" spans="2:14" ht="14" x14ac:dyDescent="0.2">
      <c r="B275" s="115"/>
      <c r="C275" s="31"/>
      <c r="D275" s="32"/>
      <c r="E275" s="32"/>
      <c r="F275" s="32"/>
      <c r="G275" s="33"/>
      <c r="H275" s="33"/>
      <c r="I275" s="32"/>
      <c r="J275" s="32"/>
      <c r="K275" s="32"/>
      <c r="L275" s="32"/>
      <c r="M275" s="32"/>
      <c r="N275" s="34"/>
    </row>
    <row r="276" spans="2:14" ht="14" x14ac:dyDescent="0.2">
      <c r="B276" s="115"/>
      <c r="C276" s="31"/>
      <c r="D276" s="32"/>
      <c r="E276" s="32"/>
      <c r="F276" s="32"/>
      <c r="G276" s="33"/>
      <c r="H276" s="33"/>
      <c r="I276" s="32"/>
      <c r="J276" s="32"/>
      <c r="K276" s="32"/>
      <c r="L276" s="32"/>
      <c r="M276" s="32"/>
      <c r="N276" s="34"/>
    </row>
    <row r="277" spans="2:14" ht="14" x14ac:dyDescent="0.2">
      <c r="B277" s="115"/>
      <c r="C277" s="31"/>
      <c r="D277" s="32"/>
      <c r="E277" s="32"/>
      <c r="F277" s="32"/>
      <c r="G277" s="33"/>
      <c r="H277" s="33"/>
      <c r="I277" s="32"/>
      <c r="J277" s="32"/>
      <c r="K277" s="32"/>
      <c r="L277" s="32"/>
      <c r="M277" s="32"/>
      <c r="N277" s="34"/>
    </row>
    <row r="278" spans="2:14" ht="14" x14ac:dyDescent="0.2">
      <c r="B278" s="115"/>
      <c r="C278" s="31"/>
      <c r="D278" s="32"/>
      <c r="E278" s="32"/>
      <c r="F278" s="32"/>
      <c r="G278" s="33"/>
      <c r="H278" s="33"/>
      <c r="I278" s="32"/>
      <c r="J278" s="32"/>
      <c r="K278" s="32"/>
      <c r="L278" s="32"/>
      <c r="M278" s="32"/>
      <c r="N278" s="34"/>
    </row>
    <row r="279" spans="2:14" ht="14" x14ac:dyDescent="0.2">
      <c r="B279" s="115"/>
      <c r="C279" s="31"/>
      <c r="D279" s="32"/>
      <c r="E279" s="32"/>
      <c r="F279" s="32"/>
      <c r="G279" s="33"/>
      <c r="H279" s="33"/>
      <c r="I279" s="32"/>
      <c r="J279" s="32"/>
      <c r="K279" s="32"/>
      <c r="L279" s="32"/>
      <c r="M279" s="32"/>
      <c r="N279" s="34"/>
    </row>
    <row r="280" spans="2:14" ht="14" x14ac:dyDescent="0.2">
      <c r="B280" s="115"/>
      <c r="C280" s="31"/>
      <c r="D280" s="32"/>
      <c r="E280" s="32"/>
      <c r="F280" s="32"/>
      <c r="G280" s="33"/>
      <c r="H280" s="33"/>
      <c r="I280" s="32"/>
      <c r="J280" s="32"/>
      <c r="K280" s="32"/>
      <c r="L280" s="32"/>
      <c r="M280" s="32"/>
      <c r="N280" s="34"/>
    </row>
    <row r="281" spans="2:14" ht="14" x14ac:dyDescent="0.2">
      <c r="B281" s="115"/>
      <c r="C281" s="31"/>
      <c r="D281" s="32"/>
      <c r="E281" s="32"/>
      <c r="F281" s="32"/>
      <c r="G281" s="33"/>
      <c r="H281" s="33"/>
      <c r="I281" s="32"/>
      <c r="J281" s="32"/>
      <c r="K281" s="32"/>
      <c r="L281" s="32"/>
      <c r="M281" s="32"/>
      <c r="N281" s="34"/>
    </row>
    <row r="282" spans="2:14" ht="14" x14ac:dyDescent="0.2">
      <c r="B282" s="115"/>
      <c r="C282" s="31"/>
      <c r="D282" s="32"/>
      <c r="E282" s="32"/>
      <c r="F282" s="32"/>
      <c r="G282" s="33"/>
      <c r="H282" s="33"/>
      <c r="I282" s="32"/>
      <c r="J282" s="32"/>
      <c r="K282" s="32"/>
      <c r="L282" s="32"/>
      <c r="M282" s="32"/>
      <c r="N282" s="34"/>
    </row>
    <row r="283" spans="2:14" ht="14" x14ac:dyDescent="0.2">
      <c r="B283" s="115"/>
      <c r="C283" s="31"/>
      <c r="D283" s="32"/>
      <c r="E283" s="32"/>
      <c r="F283" s="32"/>
      <c r="G283" s="33"/>
      <c r="H283" s="33"/>
      <c r="I283" s="32"/>
      <c r="J283" s="32"/>
      <c r="K283" s="32"/>
      <c r="L283" s="32"/>
      <c r="M283" s="32"/>
      <c r="N283" s="34"/>
    </row>
    <row r="284" spans="2:14" ht="14" x14ac:dyDescent="0.2">
      <c r="B284" s="115"/>
      <c r="C284" s="31"/>
      <c r="D284" s="32"/>
      <c r="E284" s="32"/>
      <c r="F284" s="32"/>
      <c r="G284" s="33"/>
      <c r="H284" s="33"/>
      <c r="I284" s="32"/>
      <c r="J284" s="32"/>
      <c r="K284" s="32"/>
      <c r="L284" s="32"/>
      <c r="M284" s="32"/>
      <c r="N284" s="34"/>
    </row>
    <row r="285" spans="2:14" ht="14" x14ac:dyDescent="0.2">
      <c r="B285" s="115"/>
      <c r="C285" s="31"/>
      <c r="D285" s="32"/>
      <c r="E285" s="32"/>
      <c r="F285" s="32"/>
      <c r="G285" s="33"/>
      <c r="H285" s="33"/>
      <c r="I285" s="32"/>
      <c r="J285" s="32"/>
      <c r="K285" s="32"/>
      <c r="L285" s="32"/>
      <c r="M285" s="32"/>
      <c r="N285" s="34"/>
    </row>
    <row r="286" spans="2:14" ht="14" x14ac:dyDescent="0.2">
      <c r="B286" s="115"/>
      <c r="C286" s="31"/>
      <c r="D286" s="32"/>
      <c r="E286" s="32"/>
      <c r="F286" s="32"/>
      <c r="G286" s="33"/>
      <c r="H286" s="33"/>
      <c r="I286" s="32"/>
      <c r="J286" s="32"/>
      <c r="K286" s="32"/>
      <c r="L286" s="32"/>
      <c r="M286" s="32"/>
      <c r="N286" s="34"/>
    </row>
    <row r="287" spans="2:14" ht="14" x14ac:dyDescent="0.2">
      <c r="B287" s="115"/>
      <c r="C287" s="31"/>
      <c r="D287" s="32"/>
      <c r="E287" s="32"/>
      <c r="F287" s="32"/>
      <c r="G287" s="33"/>
      <c r="H287" s="33"/>
      <c r="I287" s="32"/>
      <c r="J287" s="32"/>
      <c r="K287" s="32"/>
      <c r="L287" s="32"/>
      <c r="M287" s="32"/>
      <c r="N287" s="34"/>
    </row>
    <row r="288" spans="2:14" ht="14" x14ac:dyDescent="0.2">
      <c r="B288" s="115"/>
      <c r="C288" s="31"/>
      <c r="D288" s="32"/>
      <c r="E288" s="32"/>
      <c r="F288" s="32"/>
      <c r="G288" s="33"/>
      <c r="H288" s="33"/>
      <c r="I288" s="32"/>
      <c r="J288" s="32"/>
      <c r="K288" s="32"/>
      <c r="L288" s="32"/>
      <c r="M288" s="32"/>
      <c r="N288" s="34"/>
    </row>
    <row r="289" spans="2:14" ht="14" x14ac:dyDescent="0.2">
      <c r="B289" s="115"/>
      <c r="C289" s="31"/>
      <c r="D289" s="32"/>
      <c r="E289" s="32"/>
      <c r="F289" s="32"/>
      <c r="G289" s="33"/>
      <c r="H289" s="33"/>
      <c r="I289" s="32"/>
      <c r="J289" s="32"/>
      <c r="K289" s="32"/>
      <c r="L289" s="32"/>
      <c r="M289" s="32"/>
      <c r="N289" s="34"/>
    </row>
    <row r="290" spans="2:14" ht="14" x14ac:dyDescent="0.2">
      <c r="B290" s="115"/>
      <c r="C290" s="31"/>
      <c r="D290" s="32"/>
      <c r="E290" s="32"/>
      <c r="F290" s="32"/>
      <c r="G290" s="33"/>
      <c r="H290" s="33"/>
      <c r="I290" s="32"/>
      <c r="J290" s="32"/>
      <c r="K290" s="32"/>
      <c r="L290" s="32"/>
      <c r="M290" s="32"/>
      <c r="N290" s="34"/>
    </row>
    <row r="291" spans="2:14" ht="14" x14ac:dyDescent="0.2">
      <c r="B291" s="115"/>
      <c r="C291" s="31"/>
      <c r="D291" s="32"/>
      <c r="E291" s="32"/>
      <c r="F291" s="32"/>
      <c r="G291" s="33"/>
      <c r="H291" s="33"/>
      <c r="I291" s="32"/>
      <c r="J291" s="32"/>
      <c r="K291" s="32"/>
      <c r="L291" s="32"/>
      <c r="M291" s="32"/>
      <c r="N291" s="34"/>
    </row>
    <row r="292" spans="2:14" ht="14" x14ac:dyDescent="0.2">
      <c r="B292" s="115"/>
      <c r="C292" s="31"/>
      <c r="D292" s="32"/>
      <c r="E292" s="32"/>
      <c r="F292" s="32"/>
      <c r="G292" s="33"/>
      <c r="H292" s="33"/>
      <c r="I292" s="32"/>
      <c r="J292" s="32"/>
      <c r="K292" s="32"/>
      <c r="L292" s="32"/>
      <c r="M292" s="32"/>
      <c r="N292" s="34"/>
    </row>
    <row r="293" spans="2:14" ht="14" x14ac:dyDescent="0.2">
      <c r="B293" s="115"/>
      <c r="C293" s="31"/>
      <c r="D293" s="32"/>
      <c r="E293" s="32"/>
      <c r="F293" s="32"/>
      <c r="G293" s="33"/>
      <c r="H293" s="33"/>
      <c r="I293" s="32"/>
      <c r="J293" s="32"/>
      <c r="K293" s="32"/>
      <c r="L293" s="32"/>
      <c r="M293" s="32"/>
      <c r="N293" s="34"/>
    </row>
    <row r="294" spans="2:14" ht="14" x14ac:dyDescent="0.2">
      <c r="B294" s="115"/>
      <c r="C294" s="31"/>
      <c r="D294" s="32"/>
      <c r="E294" s="32"/>
      <c r="F294" s="32"/>
      <c r="G294" s="33"/>
      <c r="H294" s="33"/>
      <c r="I294" s="32"/>
      <c r="J294" s="32"/>
      <c r="K294" s="32"/>
      <c r="L294" s="32"/>
      <c r="M294" s="32"/>
      <c r="N294" s="34"/>
    </row>
    <row r="295" spans="2:14" ht="14" x14ac:dyDescent="0.2">
      <c r="B295" s="115"/>
      <c r="C295" s="31"/>
      <c r="D295" s="32"/>
      <c r="E295" s="32"/>
      <c r="F295" s="32"/>
      <c r="G295" s="33"/>
      <c r="H295" s="33"/>
      <c r="I295" s="32"/>
      <c r="J295" s="32"/>
      <c r="K295" s="32"/>
      <c r="L295" s="32"/>
      <c r="M295" s="32"/>
      <c r="N295" s="34"/>
    </row>
    <row r="296" spans="2:14" ht="14" x14ac:dyDescent="0.2">
      <c r="B296" s="115"/>
      <c r="C296" s="31"/>
      <c r="D296" s="32"/>
      <c r="E296" s="32"/>
      <c r="F296" s="32"/>
      <c r="G296" s="33"/>
      <c r="H296" s="33"/>
      <c r="I296" s="32"/>
      <c r="J296" s="32"/>
      <c r="K296" s="32"/>
      <c r="L296" s="32"/>
      <c r="M296" s="32"/>
      <c r="N296" s="34"/>
    </row>
    <row r="297" spans="2:14" ht="14" x14ac:dyDescent="0.2">
      <c r="B297" s="115"/>
      <c r="C297" s="31"/>
      <c r="D297" s="32"/>
      <c r="E297" s="32"/>
      <c r="F297" s="32"/>
      <c r="G297" s="33"/>
      <c r="H297" s="33"/>
      <c r="I297" s="32"/>
      <c r="J297" s="32"/>
      <c r="K297" s="32"/>
      <c r="L297" s="32"/>
      <c r="M297" s="32"/>
      <c r="N297" s="34"/>
    </row>
    <row r="298" spans="2:14" ht="14" x14ac:dyDescent="0.2">
      <c r="B298" s="115"/>
      <c r="C298" s="31"/>
      <c r="D298" s="32"/>
      <c r="E298" s="32"/>
      <c r="F298" s="32"/>
      <c r="G298" s="33"/>
      <c r="H298" s="33"/>
      <c r="I298" s="32"/>
      <c r="J298" s="32"/>
      <c r="K298" s="32"/>
      <c r="L298" s="32"/>
      <c r="M298" s="32"/>
      <c r="N298" s="34"/>
    </row>
    <row r="299" spans="2:14" ht="14" x14ac:dyDescent="0.2">
      <c r="B299" s="115"/>
      <c r="C299" s="31"/>
      <c r="D299" s="32"/>
      <c r="E299" s="32"/>
      <c r="F299" s="32"/>
      <c r="G299" s="33"/>
      <c r="H299" s="33"/>
      <c r="I299" s="32"/>
      <c r="J299" s="32"/>
      <c r="K299" s="32"/>
      <c r="L299" s="32"/>
      <c r="M299" s="32"/>
      <c r="N299" s="34"/>
    </row>
    <row r="300" spans="2:14" ht="14" x14ac:dyDescent="0.2">
      <c r="B300" s="115"/>
      <c r="C300" s="31"/>
      <c r="D300" s="32"/>
      <c r="E300" s="32"/>
      <c r="F300" s="32"/>
      <c r="G300" s="33"/>
      <c r="H300" s="33"/>
      <c r="I300" s="32"/>
      <c r="J300" s="32"/>
      <c r="K300" s="32"/>
      <c r="L300" s="32"/>
      <c r="M300" s="32"/>
      <c r="N300" s="34"/>
    </row>
    <row r="301" spans="2:14" ht="14" x14ac:dyDescent="0.2">
      <c r="B301" s="115"/>
      <c r="C301" s="31"/>
      <c r="D301" s="32"/>
      <c r="E301" s="32"/>
      <c r="F301" s="32"/>
      <c r="G301" s="33"/>
      <c r="H301" s="33"/>
      <c r="I301" s="32"/>
      <c r="J301" s="32"/>
      <c r="K301" s="32"/>
      <c r="L301" s="32"/>
      <c r="M301" s="32"/>
      <c r="N301" s="34"/>
    </row>
    <row r="302" spans="2:14" ht="14" x14ac:dyDescent="0.2">
      <c r="B302" s="115"/>
      <c r="C302" s="31"/>
      <c r="D302" s="32"/>
      <c r="E302" s="32"/>
      <c r="F302" s="32"/>
      <c r="G302" s="33"/>
      <c r="H302" s="33"/>
      <c r="I302" s="32"/>
      <c r="J302" s="32"/>
      <c r="K302" s="32"/>
      <c r="L302" s="32"/>
      <c r="M302" s="32"/>
      <c r="N302" s="34"/>
    </row>
    <row r="303" spans="2:14" ht="14" x14ac:dyDescent="0.2">
      <c r="B303" s="115"/>
      <c r="C303" s="31"/>
      <c r="D303" s="32"/>
      <c r="E303" s="32"/>
      <c r="F303" s="32"/>
      <c r="G303" s="33"/>
      <c r="H303" s="33"/>
      <c r="I303" s="32"/>
      <c r="J303" s="32"/>
      <c r="K303" s="32"/>
      <c r="L303" s="32"/>
      <c r="M303" s="32"/>
      <c r="N303" s="34"/>
    </row>
    <row r="304" spans="2:14" ht="14" x14ac:dyDescent="0.2">
      <c r="B304" s="115"/>
      <c r="C304" s="31"/>
      <c r="D304" s="32"/>
      <c r="E304" s="32"/>
      <c r="F304" s="32"/>
      <c r="G304" s="33"/>
      <c r="H304" s="33"/>
      <c r="I304" s="32"/>
      <c r="J304" s="32"/>
      <c r="K304" s="32"/>
      <c r="L304" s="32"/>
      <c r="M304" s="32"/>
      <c r="N304" s="34"/>
    </row>
    <row r="305" spans="2:14" ht="14" x14ac:dyDescent="0.2">
      <c r="B305" s="115"/>
      <c r="C305" s="31"/>
      <c r="D305" s="32"/>
      <c r="E305" s="32"/>
      <c r="F305" s="32"/>
      <c r="G305" s="33"/>
      <c r="H305" s="33"/>
      <c r="I305" s="32"/>
      <c r="J305" s="32"/>
      <c r="K305" s="32"/>
      <c r="L305" s="32"/>
      <c r="M305" s="32"/>
      <c r="N305" s="34"/>
    </row>
    <row r="306" spans="2:14" ht="14" x14ac:dyDescent="0.2">
      <c r="B306" s="115"/>
      <c r="C306" s="31"/>
      <c r="D306" s="32"/>
      <c r="E306" s="32"/>
      <c r="F306" s="32"/>
      <c r="G306" s="33"/>
      <c r="H306" s="33"/>
      <c r="I306" s="32"/>
      <c r="J306" s="32"/>
      <c r="K306" s="32"/>
      <c r="L306" s="32"/>
      <c r="M306" s="32"/>
      <c r="N306" s="34"/>
    </row>
    <row r="307" spans="2:14" ht="14" x14ac:dyDescent="0.2">
      <c r="B307" s="115"/>
      <c r="C307" s="31"/>
      <c r="D307" s="32"/>
      <c r="E307" s="32"/>
      <c r="F307" s="32"/>
      <c r="G307" s="33"/>
      <c r="H307" s="33"/>
      <c r="I307" s="32"/>
      <c r="J307" s="32"/>
      <c r="K307" s="32"/>
      <c r="L307" s="32"/>
      <c r="M307" s="32"/>
      <c r="N307" s="34"/>
    </row>
    <row r="308" spans="2:14" ht="14" x14ac:dyDescent="0.2">
      <c r="B308" s="115"/>
      <c r="C308" s="31"/>
      <c r="D308" s="32"/>
      <c r="E308" s="32"/>
      <c r="F308" s="32"/>
      <c r="G308" s="33"/>
      <c r="H308" s="33"/>
      <c r="I308" s="32"/>
      <c r="J308" s="32"/>
      <c r="K308" s="32"/>
      <c r="L308" s="32"/>
      <c r="M308" s="32"/>
      <c r="N308" s="34"/>
    </row>
    <row r="309" spans="2:14" ht="14" x14ac:dyDescent="0.2">
      <c r="B309" s="115"/>
      <c r="C309" s="31"/>
      <c r="D309" s="32"/>
      <c r="E309" s="32"/>
      <c r="F309" s="32"/>
      <c r="G309" s="33"/>
      <c r="H309" s="33"/>
      <c r="I309" s="32"/>
      <c r="J309" s="32"/>
      <c r="K309" s="32"/>
      <c r="L309" s="32"/>
      <c r="M309" s="32"/>
      <c r="N309" s="34"/>
    </row>
    <row r="310" spans="2:14" ht="14" x14ac:dyDescent="0.2">
      <c r="B310" s="115"/>
      <c r="C310" s="31"/>
      <c r="D310" s="32"/>
      <c r="E310" s="32"/>
      <c r="F310" s="32"/>
      <c r="G310" s="33"/>
      <c r="H310" s="33"/>
      <c r="I310" s="32"/>
      <c r="J310" s="32"/>
      <c r="K310" s="32"/>
      <c r="L310" s="32"/>
      <c r="M310" s="32"/>
      <c r="N310" s="34"/>
    </row>
    <row r="311" spans="2:14" ht="14" x14ac:dyDescent="0.2">
      <c r="B311" s="115"/>
      <c r="C311" s="31"/>
      <c r="D311" s="32"/>
      <c r="E311" s="32"/>
      <c r="F311" s="32"/>
      <c r="G311" s="33"/>
      <c r="H311" s="33"/>
      <c r="I311" s="32"/>
      <c r="J311" s="32"/>
      <c r="K311" s="32"/>
      <c r="L311" s="32"/>
      <c r="M311" s="32"/>
      <c r="N311" s="34"/>
    </row>
    <row r="312" spans="2:14" ht="14" x14ac:dyDescent="0.2">
      <c r="B312" s="115"/>
      <c r="C312" s="31"/>
      <c r="D312" s="32"/>
      <c r="E312" s="32"/>
      <c r="F312" s="32"/>
      <c r="G312" s="33"/>
      <c r="H312" s="33"/>
      <c r="I312" s="32"/>
      <c r="J312" s="32"/>
      <c r="K312" s="32"/>
      <c r="L312" s="32"/>
      <c r="M312" s="32"/>
      <c r="N312" s="34"/>
    </row>
    <row r="313" spans="2:14" ht="14" x14ac:dyDescent="0.2">
      <c r="B313" s="115"/>
      <c r="C313" s="31"/>
      <c r="D313" s="32"/>
      <c r="E313" s="32"/>
      <c r="F313" s="32"/>
      <c r="G313" s="33"/>
      <c r="H313" s="33"/>
      <c r="I313" s="32"/>
      <c r="J313" s="32"/>
      <c r="K313" s="32"/>
      <c r="L313" s="32"/>
      <c r="M313" s="32"/>
      <c r="N313" s="34"/>
    </row>
    <row r="314" spans="2:14" ht="14" x14ac:dyDescent="0.2">
      <c r="B314" s="115"/>
      <c r="C314" s="31"/>
      <c r="D314" s="32"/>
      <c r="E314" s="32"/>
      <c r="F314" s="32"/>
      <c r="G314" s="33"/>
      <c r="H314" s="33"/>
      <c r="I314" s="32"/>
      <c r="J314" s="32"/>
      <c r="K314" s="32"/>
      <c r="L314" s="32"/>
      <c r="M314" s="32"/>
      <c r="N314" s="34"/>
    </row>
    <row r="315" spans="2:14" ht="14" x14ac:dyDescent="0.2">
      <c r="B315" s="115"/>
      <c r="C315" s="31"/>
      <c r="D315" s="32"/>
      <c r="E315" s="32"/>
      <c r="F315" s="32"/>
      <c r="G315" s="33"/>
      <c r="H315" s="33"/>
      <c r="I315" s="32"/>
      <c r="J315" s="32"/>
      <c r="K315" s="32"/>
      <c r="L315" s="32"/>
      <c r="M315" s="32"/>
      <c r="N315" s="34"/>
    </row>
    <row r="316" spans="2:14" ht="14" x14ac:dyDescent="0.2">
      <c r="B316" s="115"/>
      <c r="C316" s="31"/>
      <c r="D316" s="32"/>
      <c r="E316" s="32"/>
      <c r="F316" s="32"/>
      <c r="G316" s="33"/>
      <c r="H316" s="33"/>
      <c r="I316" s="32"/>
      <c r="J316" s="32"/>
      <c r="K316" s="32"/>
      <c r="L316" s="32"/>
      <c r="M316" s="32"/>
      <c r="N316" s="34"/>
    </row>
    <row r="317" spans="2:14" ht="14" x14ac:dyDescent="0.2">
      <c r="B317" s="115"/>
      <c r="C317" s="31"/>
      <c r="D317" s="32"/>
      <c r="E317" s="32"/>
      <c r="F317" s="32"/>
      <c r="G317" s="33"/>
      <c r="H317" s="33"/>
      <c r="I317" s="32"/>
      <c r="J317" s="32"/>
      <c r="K317" s="32"/>
      <c r="L317" s="32"/>
      <c r="M317" s="32"/>
      <c r="N317" s="34"/>
    </row>
    <row r="318" spans="2:14" ht="14" x14ac:dyDescent="0.2">
      <c r="B318" s="115"/>
      <c r="C318" s="31"/>
      <c r="D318" s="32"/>
      <c r="E318" s="32"/>
      <c r="F318" s="32"/>
      <c r="G318" s="33"/>
      <c r="H318" s="33"/>
      <c r="I318" s="32"/>
      <c r="J318" s="32"/>
      <c r="K318" s="32"/>
      <c r="L318" s="32"/>
      <c r="M318" s="32"/>
      <c r="N318" s="34"/>
    </row>
    <row r="319" spans="2:14" ht="14" x14ac:dyDescent="0.2">
      <c r="B319" s="115"/>
      <c r="C319" s="31"/>
      <c r="D319" s="32"/>
      <c r="E319" s="32"/>
      <c r="F319" s="32"/>
      <c r="G319" s="33"/>
      <c r="H319" s="33"/>
      <c r="I319" s="32"/>
      <c r="J319" s="32"/>
      <c r="K319" s="32"/>
      <c r="L319" s="32"/>
      <c r="M319" s="32"/>
      <c r="N319" s="34"/>
    </row>
    <row r="320" spans="2:14" ht="14" x14ac:dyDescent="0.2">
      <c r="B320" s="115"/>
      <c r="C320" s="31"/>
      <c r="D320" s="32"/>
      <c r="E320" s="32"/>
      <c r="F320" s="32"/>
      <c r="G320" s="33"/>
      <c r="H320" s="33"/>
      <c r="I320" s="32"/>
      <c r="J320" s="32"/>
      <c r="K320" s="32"/>
      <c r="L320" s="32"/>
      <c r="M320" s="32"/>
      <c r="N320" s="34"/>
    </row>
    <row r="321" spans="2:14" ht="14" x14ac:dyDescent="0.2">
      <c r="B321" s="115"/>
      <c r="C321" s="31"/>
      <c r="D321" s="32"/>
      <c r="E321" s="32"/>
      <c r="F321" s="32"/>
      <c r="G321" s="33"/>
      <c r="H321" s="33"/>
      <c r="I321" s="32"/>
      <c r="J321" s="32"/>
      <c r="K321" s="32"/>
      <c r="L321" s="32"/>
      <c r="M321" s="32"/>
      <c r="N321" s="34"/>
    </row>
    <row r="322" spans="2:14" ht="14" x14ac:dyDescent="0.2">
      <c r="B322" s="115"/>
      <c r="C322" s="31"/>
      <c r="D322" s="32"/>
      <c r="E322" s="32"/>
      <c r="F322" s="32"/>
      <c r="G322" s="33"/>
      <c r="H322" s="33"/>
      <c r="I322" s="32"/>
      <c r="J322" s="32"/>
      <c r="K322" s="32"/>
      <c r="L322" s="32"/>
      <c r="M322" s="32"/>
      <c r="N322" s="34"/>
    </row>
    <row r="323" spans="2:14" ht="14" x14ac:dyDescent="0.2">
      <c r="B323" s="115"/>
      <c r="C323" s="31"/>
      <c r="D323" s="32"/>
      <c r="E323" s="32"/>
      <c r="F323" s="32"/>
      <c r="G323" s="33"/>
      <c r="H323" s="33"/>
      <c r="I323" s="32"/>
      <c r="J323" s="32"/>
      <c r="K323" s="32"/>
      <c r="L323" s="32"/>
      <c r="M323" s="32"/>
      <c r="N323" s="34"/>
    </row>
    <row r="324" spans="2:14" ht="14" x14ac:dyDescent="0.2">
      <c r="B324" s="115"/>
      <c r="C324" s="31"/>
      <c r="D324" s="32"/>
      <c r="E324" s="32"/>
      <c r="F324" s="32"/>
      <c r="G324" s="33"/>
      <c r="H324" s="33"/>
      <c r="I324" s="32"/>
      <c r="J324" s="32"/>
      <c r="K324" s="32"/>
      <c r="L324" s="32"/>
      <c r="M324" s="32"/>
      <c r="N324" s="34"/>
    </row>
    <row r="325" spans="2:14" ht="14" x14ac:dyDescent="0.2">
      <c r="B325" s="115"/>
      <c r="C325" s="31"/>
      <c r="D325" s="32"/>
      <c r="E325" s="32"/>
      <c r="F325" s="32"/>
      <c r="G325" s="33"/>
      <c r="H325" s="33"/>
      <c r="I325" s="32"/>
      <c r="J325" s="32"/>
      <c r="K325" s="32"/>
      <c r="L325" s="32"/>
      <c r="M325" s="32"/>
      <c r="N325" s="34"/>
    </row>
    <row r="326" spans="2:14" ht="14" x14ac:dyDescent="0.2">
      <c r="B326" s="115"/>
      <c r="C326" s="31"/>
      <c r="D326" s="32"/>
      <c r="E326" s="32"/>
      <c r="F326" s="32"/>
      <c r="G326" s="33"/>
      <c r="H326" s="33"/>
      <c r="I326" s="32"/>
      <c r="J326" s="32"/>
      <c r="K326" s="32"/>
      <c r="L326" s="32"/>
      <c r="M326" s="32"/>
      <c r="N326" s="34"/>
    </row>
    <row r="327" spans="2:14" ht="14" x14ac:dyDescent="0.2">
      <c r="B327" s="115"/>
      <c r="C327" s="31"/>
      <c r="D327" s="32"/>
      <c r="E327" s="32"/>
      <c r="F327" s="32"/>
      <c r="G327" s="33"/>
      <c r="H327" s="33"/>
      <c r="I327" s="32"/>
      <c r="J327" s="32"/>
      <c r="K327" s="32"/>
      <c r="L327" s="32"/>
      <c r="M327" s="32"/>
      <c r="N327" s="34"/>
    </row>
    <row r="328" spans="2:14" ht="14" x14ac:dyDescent="0.2">
      <c r="B328" s="115"/>
      <c r="C328" s="31"/>
      <c r="D328" s="32"/>
      <c r="E328" s="32"/>
      <c r="F328" s="32"/>
      <c r="G328" s="33"/>
      <c r="H328" s="33"/>
      <c r="I328" s="32"/>
      <c r="J328" s="32"/>
      <c r="K328" s="32"/>
      <c r="L328" s="32"/>
      <c r="M328" s="32"/>
      <c r="N328" s="34"/>
    </row>
    <row r="329" spans="2:14" ht="14" x14ac:dyDescent="0.2">
      <c r="B329" s="115"/>
      <c r="C329" s="31"/>
      <c r="D329" s="32"/>
      <c r="E329" s="32"/>
      <c r="F329" s="32"/>
      <c r="G329" s="33"/>
      <c r="H329" s="33"/>
      <c r="I329" s="32"/>
      <c r="J329" s="32"/>
      <c r="K329" s="32"/>
      <c r="L329" s="32"/>
      <c r="M329" s="32"/>
      <c r="N329" s="34"/>
    </row>
    <row r="330" spans="2:14" ht="14" x14ac:dyDescent="0.2">
      <c r="B330" s="115"/>
      <c r="C330" s="31"/>
      <c r="D330" s="32"/>
      <c r="E330" s="32"/>
      <c r="F330" s="32"/>
      <c r="G330" s="33"/>
      <c r="H330" s="33"/>
      <c r="I330" s="32"/>
      <c r="J330" s="32"/>
      <c r="K330" s="32"/>
      <c r="L330" s="32"/>
      <c r="M330" s="32"/>
      <c r="N330" s="34"/>
    </row>
    <row r="331" spans="2:14" ht="14" x14ac:dyDescent="0.2">
      <c r="B331" s="115"/>
      <c r="C331" s="31"/>
      <c r="D331" s="32"/>
      <c r="E331" s="32"/>
      <c r="F331" s="32"/>
      <c r="G331" s="33"/>
      <c r="H331" s="33"/>
      <c r="I331" s="32"/>
      <c r="J331" s="32"/>
      <c r="K331" s="32"/>
      <c r="L331" s="32"/>
      <c r="M331" s="32"/>
      <c r="N331" s="34"/>
    </row>
    <row r="332" spans="2:14" ht="14" x14ac:dyDescent="0.2">
      <c r="B332" s="115"/>
      <c r="C332" s="31"/>
      <c r="D332" s="32"/>
      <c r="E332" s="32"/>
      <c r="F332" s="32"/>
      <c r="G332" s="33"/>
      <c r="H332" s="33"/>
      <c r="I332" s="32"/>
      <c r="J332" s="32"/>
      <c r="K332" s="32"/>
      <c r="L332" s="32"/>
      <c r="M332" s="32"/>
      <c r="N332" s="34"/>
    </row>
    <row r="333" spans="2:14" ht="14" x14ac:dyDescent="0.2">
      <c r="B333" s="115"/>
      <c r="C333" s="31"/>
      <c r="D333" s="32"/>
      <c r="E333" s="32"/>
      <c r="F333" s="32"/>
      <c r="G333" s="33"/>
      <c r="H333" s="33"/>
      <c r="I333" s="32"/>
      <c r="J333" s="32"/>
      <c r="K333" s="32"/>
      <c r="L333" s="32"/>
      <c r="M333" s="32"/>
      <c r="N333" s="34"/>
    </row>
    <row r="334" spans="2:14" ht="14" x14ac:dyDescent="0.2">
      <c r="B334" s="115"/>
      <c r="C334" s="31"/>
      <c r="D334" s="32"/>
      <c r="E334" s="32"/>
      <c r="F334" s="32"/>
      <c r="G334" s="33"/>
      <c r="H334" s="33"/>
      <c r="I334" s="32"/>
      <c r="J334" s="32"/>
      <c r="K334" s="32"/>
      <c r="L334" s="32"/>
      <c r="M334" s="32"/>
      <c r="N334" s="34"/>
    </row>
    <row r="335" spans="2:14" ht="14" x14ac:dyDescent="0.2">
      <c r="B335" s="115"/>
      <c r="C335" s="31"/>
      <c r="D335" s="32"/>
      <c r="E335" s="32"/>
      <c r="F335" s="32"/>
      <c r="G335" s="33"/>
      <c r="H335" s="33"/>
      <c r="I335" s="32"/>
      <c r="J335" s="32"/>
      <c r="K335" s="32"/>
      <c r="L335" s="32"/>
      <c r="M335" s="32"/>
      <c r="N335" s="34"/>
    </row>
    <row r="336" spans="2:14" ht="14" x14ac:dyDescent="0.2">
      <c r="B336" s="115"/>
      <c r="C336" s="31"/>
      <c r="D336" s="32"/>
      <c r="E336" s="32"/>
      <c r="F336" s="32"/>
      <c r="G336" s="33"/>
      <c r="H336" s="33"/>
      <c r="I336" s="32"/>
      <c r="J336" s="32"/>
      <c r="K336" s="32"/>
      <c r="L336" s="32"/>
      <c r="M336" s="32"/>
      <c r="N336" s="34"/>
    </row>
    <row r="337" spans="2:14" ht="14" x14ac:dyDescent="0.2">
      <c r="B337" s="115"/>
      <c r="C337" s="31"/>
      <c r="D337" s="32"/>
      <c r="E337" s="32"/>
      <c r="F337" s="32"/>
      <c r="G337" s="33"/>
      <c r="H337" s="33"/>
      <c r="I337" s="32"/>
      <c r="J337" s="32"/>
      <c r="K337" s="32"/>
      <c r="L337" s="32"/>
      <c r="M337" s="32"/>
      <c r="N337" s="34"/>
    </row>
    <row r="338" spans="2:14" ht="14" x14ac:dyDescent="0.2">
      <c r="B338" s="115"/>
      <c r="C338" s="31"/>
      <c r="D338" s="32"/>
      <c r="E338" s="32"/>
      <c r="F338" s="32"/>
      <c r="G338" s="33"/>
      <c r="H338" s="33"/>
      <c r="I338" s="32"/>
      <c r="J338" s="32"/>
      <c r="K338" s="32"/>
      <c r="L338" s="32"/>
      <c r="M338" s="32"/>
      <c r="N338" s="34"/>
    </row>
    <row r="339" spans="2:14" ht="14" x14ac:dyDescent="0.2">
      <c r="B339" s="115"/>
      <c r="C339" s="31"/>
      <c r="D339" s="32"/>
      <c r="E339" s="32"/>
      <c r="F339" s="32"/>
      <c r="G339" s="33"/>
      <c r="H339" s="33"/>
      <c r="I339" s="32"/>
      <c r="J339" s="32"/>
      <c r="K339" s="32"/>
      <c r="L339" s="32"/>
      <c r="M339" s="32"/>
      <c r="N339" s="34"/>
    </row>
    <row r="340" spans="2:14" ht="14" x14ac:dyDescent="0.2">
      <c r="B340" s="115"/>
      <c r="C340" s="31"/>
      <c r="D340" s="32"/>
      <c r="E340" s="32"/>
      <c r="F340" s="32"/>
      <c r="G340" s="33"/>
      <c r="H340" s="33"/>
      <c r="I340" s="32"/>
      <c r="J340" s="32"/>
      <c r="K340" s="32"/>
      <c r="L340" s="32"/>
      <c r="M340" s="32"/>
      <c r="N340" s="34"/>
    </row>
    <row r="341" spans="2:14" ht="14" x14ac:dyDescent="0.2">
      <c r="B341" s="115"/>
      <c r="C341" s="31"/>
      <c r="D341" s="32"/>
      <c r="E341" s="32"/>
      <c r="F341" s="32"/>
      <c r="G341" s="33"/>
      <c r="H341" s="33"/>
      <c r="I341" s="32"/>
      <c r="J341" s="32"/>
      <c r="K341" s="32"/>
      <c r="L341" s="32"/>
      <c r="M341" s="32"/>
      <c r="N341" s="34"/>
    </row>
    <row r="342" spans="2:14" ht="14" x14ac:dyDescent="0.2">
      <c r="B342" s="115"/>
      <c r="C342" s="31"/>
      <c r="D342" s="32"/>
      <c r="E342" s="32"/>
      <c r="F342" s="32"/>
      <c r="G342" s="33"/>
      <c r="H342" s="33"/>
      <c r="I342" s="32"/>
      <c r="J342" s="32"/>
      <c r="K342" s="32"/>
      <c r="L342" s="32"/>
      <c r="M342" s="32"/>
      <c r="N342" s="34"/>
    </row>
    <row r="343" spans="2:14" ht="14" x14ac:dyDescent="0.2">
      <c r="B343" s="115"/>
      <c r="C343" s="31"/>
      <c r="D343" s="32"/>
      <c r="E343" s="32"/>
      <c r="F343" s="32"/>
      <c r="G343" s="33"/>
      <c r="H343" s="33"/>
      <c r="I343" s="32"/>
      <c r="J343" s="32"/>
      <c r="K343" s="32"/>
      <c r="L343" s="32"/>
      <c r="M343" s="32"/>
      <c r="N343" s="34"/>
    </row>
    <row r="344" spans="2:14" ht="14" x14ac:dyDescent="0.2">
      <c r="B344" s="115"/>
      <c r="C344" s="31"/>
      <c r="D344" s="32"/>
      <c r="E344" s="32"/>
      <c r="F344" s="32"/>
      <c r="G344" s="33"/>
      <c r="H344" s="33"/>
      <c r="I344" s="32"/>
      <c r="J344" s="32"/>
      <c r="K344" s="32"/>
      <c r="L344" s="32"/>
      <c r="M344" s="32"/>
      <c r="N344" s="34"/>
    </row>
    <row r="345" spans="2:14" ht="14" x14ac:dyDescent="0.2">
      <c r="B345" s="115"/>
      <c r="C345" s="31"/>
      <c r="D345" s="32"/>
      <c r="E345" s="32"/>
      <c r="F345" s="32"/>
      <c r="G345" s="33"/>
      <c r="H345" s="33"/>
      <c r="I345" s="32"/>
      <c r="J345" s="32"/>
      <c r="K345" s="32"/>
      <c r="L345" s="32"/>
      <c r="M345" s="32"/>
      <c r="N345" s="34"/>
    </row>
    <row r="346" spans="2:14" ht="14" x14ac:dyDescent="0.2">
      <c r="B346" s="115"/>
      <c r="C346" s="31"/>
      <c r="D346" s="32"/>
      <c r="E346" s="32"/>
      <c r="F346" s="32"/>
      <c r="G346" s="33"/>
      <c r="H346" s="33"/>
      <c r="I346" s="32"/>
      <c r="J346" s="32"/>
      <c r="K346" s="32"/>
      <c r="L346" s="32"/>
      <c r="M346" s="32"/>
      <c r="N346" s="34"/>
    </row>
    <row r="347" spans="2:14" ht="14" x14ac:dyDescent="0.2">
      <c r="B347" s="115"/>
      <c r="C347" s="31"/>
      <c r="D347" s="32"/>
      <c r="E347" s="32"/>
      <c r="F347" s="32"/>
      <c r="G347" s="33"/>
      <c r="H347" s="33"/>
      <c r="I347" s="32"/>
      <c r="J347" s="32"/>
      <c r="K347" s="32"/>
      <c r="L347" s="32"/>
      <c r="M347" s="32"/>
      <c r="N347" s="34"/>
    </row>
    <row r="348" spans="2:14" ht="14" x14ac:dyDescent="0.2">
      <c r="B348" s="115"/>
      <c r="C348" s="31"/>
      <c r="D348" s="32"/>
      <c r="E348" s="32"/>
      <c r="F348" s="32"/>
      <c r="G348" s="33"/>
      <c r="H348" s="33"/>
      <c r="I348" s="32"/>
      <c r="J348" s="32"/>
      <c r="K348" s="32"/>
      <c r="L348" s="32"/>
      <c r="M348" s="32"/>
      <c r="N348" s="34"/>
    </row>
    <row r="349" spans="2:14" ht="14" x14ac:dyDescent="0.2">
      <c r="B349" s="115"/>
      <c r="C349" s="31"/>
      <c r="D349" s="32"/>
      <c r="E349" s="32"/>
      <c r="F349" s="32"/>
      <c r="G349" s="33"/>
      <c r="H349" s="33"/>
      <c r="I349" s="32"/>
      <c r="J349" s="32"/>
      <c r="K349" s="32"/>
      <c r="L349" s="32"/>
      <c r="M349" s="32"/>
      <c r="N349" s="34"/>
    </row>
    <row r="350" spans="2:14" ht="14" x14ac:dyDescent="0.2">
      <c r="B350" s="115"/>
      <c r="C350" s="31"/>
      <c r="D350" s="32"/>
      <c r="E350" s="32"/>
      <c r="F350" s="32"/>
      <c r="G350" s="33"/>
      <c r="H350" s="33"/>
      <c r="I350" s="32"/>
      <c r="J350" s="32"/>
      <c r="K350" s="32"/>
      <c r="L350" s="32"/>
      <c r="M350" s="32"/>
      <c r="N350" s="34"/>
    </row>
    <row r="351" spans="2:14" ht="14" x14ac:dyDescent="0.2">
      <c r="B351" s="115"/>
      <c r="C351" s="31"/>
      <c r="D351" s="32"/>
      <c r="E351" s="32"/>
      <c r="F351" s="32"/>
      <c r="G351" s="33"/>
      <c r="H351" s="33"/>
      <c r="I351" s="32"/>
      <c r="J351" s="32"/>
      <c r="K351" s="32"/>
      <c r="L351" s="32"/>
      <c r="M351" s="32"/>
      <c r="N351" s="34"/>
    </row>
    <row r="352" spans="2:14" ht="14" x14ac:dyDescent="0.2">
      <c r="B352" s="115"/>
      <c r="C352" s="31"/>
      <c r="D352" s="32"/>
      <c r="E352" s="32"/>
      <c r="F352" s="32"/>
      <c r="G352" s="33"/>
      <c r="H352" s="33"/>
      <c r="I352" s="32"/>
      <c r="J352" s="32"/>
      <c r="K352" s="32"/>
      <c r="L352" s="32"/>
      <c r="M352" s="32"/>
      <c r="N352" s="34"/>
    </row>
    <row r="353" spans="2:14" ht="14" x14ac:dyDescent="0.2">
      <c r="B353" s="115"/>
      <c r="C353" s="31"/>
      <c r="D353" s="32"/>
      <c r="E353" s="32"/>
      <c r="F353" s="32"/>
      <c r="G353" s="33"/>
      <c r="H353" s="33"/>
      <c r="I353" s="32"/>
      <c r="J353" s="32"/>
      <c r="K353" s="32"/>
      <c r="L353" s="32"/>
      <c r="M353" s="32"/>
      <c r="N353" s="34"/>
    </row>
    <row r="354" spans="2:14" ht="14" x14ac:dyDescent="0.2">
      <c r="B354" s="115"/>
      <c r="C354" s="31"/>
      <c r="D354" s="32"/>
      <c r="E354" s="32"/>
      <c r="F354" s="32"/>
      <c r="G354" s="33"/>
      <c r="H354" s="33"/>
      <c r="I354" s="32"/>
      <c r="J354" s="32"/>
      <c r="K354" s="32"/>
      <c r="L354" s="32"/>
      <c r="M354" s="32"/>
      <c r="N354" s="34"/>
    </row>
    <row r="355" spans="2:14" ht="14" x14ac:dyDescent="0.2">
      <c r="B355" s="115"/>
      <c r="C355" s="31"/>
      <c r="D355" s="32"/>
      <c r="E355" s="32"/>
      <c r="F355" s="32"/>
      <c r="G355" s="33"/>
      <c r="H355" s="33"/>
      <c r="I355" s="32"/>
      <c r="J355" s="32"/>
      <c r="K355" s="32"/>
      <c r="L355" s="32"/>
      <c r="M355" s="32"/>
      <c r="N355" s="34"/>
    </row>
    <row r="356" spans="2:14" ht="14" x14ac:dyDescent="0.2">
      <c r="B356" s="115"/>
      <c r="C356" s="31"/>
      <c r="D356" s="32"/>
      <c r="E356" s="32"/>
      <c r="F356" s="32"/>
      <c r="G356" s="33"/>
      <c r="H356" s="33"/>
      <c r="I356" s="32"/>
      <c r="J356" s="32"/>
      <c r="K356" s="32"/>
      <c r="L356" s="32"/>
      <c r="M356" s="32"/>
      <c r="N356" s="34"/>
    </row>
    <row r="357" spans="2:14" ht="14" x14ac:dyDescent="0.2">
      <c r="B357" s="115"/>
      <c r="C357" s="31"/>
      <c r="D357" s="32"/>
      <c r="E357" s="32"/>
      <c r="F357" s="32"/>
      <c r="G357" s="33"/>
      <c r="H357" s="33"/>
      <c r="I357" s="32"/>
      <c r="J357" s="32"/>
      <c r="K357" s="32"/>
      <c r="L357" s="32"/>
      <c r="M357" s="32"/>
      <c r="N357" s="34"/>
    </row>
    <row r="358" spans="2:14" ht="14" x14ac:dyDescent="0.2">
      <c r="B358" s="115"/>
      <c r="C358" s="31"/>
      <c r="D358" s="32"/>
      <c r="E358" s="32"/>
      <c r="F358" s="32"/>
      <c r="G358" s="33"/>
      <c r="H358" s="33"/>
      <c r="I358" s="32"/>
      <c r="J358" s="32"/>
      <c r="K358" s="32"/>
      <c r="L358" s="32"/>
      <c r="M358" s="32"/>
      <c r="N358" s="34"/>
    </row>
    <row r="359" spans="2:14" ht="14" x14ac:dyDescent="0.2">
      <c r="B359" s="115"/>
      <c r="C359" s="31"/>
      <c r="D359" s="32"/>
      <c r="E359" s="32"/>
      <c r="F359" s="32"/>
      <c r="G359" s="33"/>
      <c r="H359" s="33"/>
      <c r="I359" s="32"/>
      <c r="J359" s="32"/>
      <c r="K359" s="32"/>
      <c r="L359" s="32"/>
      <c r="M359" s="32"/>
      <c r="N359" s="34"/>
    </row>
    <row r="360" spans="2:14" ht="14" x14ac:dyDescent="0.2">
      <c r="B360" s="115"/>
      <c r="C360" s="31"/>
      <c r="D360" s="32"/>
      <c r="E360" s="32"/>
      <c r="F360" s="32"/>
      <c r="G360" s="33"/>
      <c r="H360" s="33"/>
      <c r="I360" s="32"/>
      <c r="J360" s="32"/>
      <c r="K360" s="32"/>
      <c r="L360" s="32"/>
      <c r="M360" s="32"/>
      <c r="N360" s="34"/>
    </row>
    <row r="361" spans="2:14" ht="14" x14ac:dyDescent="0.2">
      <c r="B361" s="115"/>
      <c r="C361" s="31"/>
      <c r="D361" s="32"/>
      <c r="E361" s="32"/>
      <c r="F361" s="32"/>
      <c r="G361" s="33"/>
      <c r="H361" s="33"/>
      <c r="I361" s="32"/>
      <c r="J361" s="32"/>
      <c r="K361" s="32"/>
      <c r="L361" s="32"/>
      <c r="M361" s="32"/>
      <c r="N361" s="34"/>
    </row>
    <row r="362" spans="2:14" ht="14" x14ac:dyDescent="0.2">
      <c r="B362" s="115"/>
      <c r="C362" s="31"/>
      <c r="D362" s="32"/>
      <c r="E362" s="32"/>
      <c r="F362" s="32"/>
      <c r="G362" s="33"/>
      <c r="H362" s="33"/>
      <c r="I362" s="32"/>
      <c r="J362" s="32"/>
      <c r="K362" s="32"/>
      <c r="L362" s="32"/>
      <c r="M362" s="32"/>
      <c r="N362" s="34"/>
    </row>
    <row r="363" spans="2:14" ht="14" x14ac:dyDescent="0.2">
      <c r="B363" s="115"/>
      <c r="C363" s="31"/>
      <c r="D363" s="32"/>
      <c r="E363" s="32"/>
      <c r="F363" s="32"/>
      <c r="G363" s="33"/>
      <c r="H363" s="33"/>
      <c r="I363" s="32"/>
      <c r="J363" s="32"/>
      <c r="K363" s="32"/>
      <c r="L363" s="32"/>
      <c r="M363" s="32"/>
      <c r="N363" s="34"/>
    </row>
    <row r="364" spans="2:14" ht="14" x14ac:dyDescent="0.2">
      <c r="B364" s="115"/>
      <c r="C364" s="31"/>
      <c r="D364" s="32"/>
      <c r="E364" s="32"/>
      <c r="F364" s="32"/>
      <c r="G364" s="33"/>
      <c r="H364" s="33"/>
      <c r="I364" s="32"/>
      <c r="J364" s="32"/>
      <c r="K364" s="32"/>
      <c r="L364" s="32"/>
      <c r="M364" s="32"/>
      <c r="N364" s="34"/>
    </row>
    <row r="365" spans="2:14" ht="14" x14ac:dyDescent="0.2">
      <c r="B365" s="115"/>
      <c r="C365" s="31"/>
      <c r="D365" s="32"/>
      <c r="E365" s="32"/>
      <c r="F365" s="32"/>
      <c r="G365" s="33"/>
      <c r="H365" s="33"/>
      <c r="I365" s="32"/>
      <c r="J365" s="32"/>
      <c r="K365" s="32"/>
      <c r="L365" s="32"/>
      <c r="M365" s="32"/>
      <c r="N365" s="34"/>
    </row>
    <row r="366" spans="2:14" ht="14" x14ac:dyDescent="0.2">
      <c r="B366" s="115"/>
      <c r="C366" s="31"/>
      <c r="D366" s="32"/>
      <c r="E366" s="32"/>
      <c r="F366" s="32"/>
      <c r="G366" s="33"/>
      <c r="H366" s="33"/>
      <c r="I366" s="32"/>
      <c r="J366" s="32"/>
      <c r="K366" s="32"/>
      <c r="L366" s="32"/>
      <c r="M366" s="32"/>
      <c r="N366" s="34"/>
    </row>
    <row r="367" spans="2:14" ht="14" x14ac:dyDescent="0.2">
      <c r="B367" s="115"/>
      <c r="C367" s="31"/>
      <c r="D367" s="32"/>
      <c r="E367" s="32"/>
      <c r="F367" s="32"/>
      <c r="G367" s="33"/>
      <c r="H367" s="33"/>
      <c r="I367" s="32"/>
      <c r="J367" s="32"/>
      <c r="K367" s="32"/>
      <c r="L367" s="32"/>
      <c r="M367" s="32"/>
      <c r="N367" s="34"/>
    </row>
    <row r="368" spans="2:14" ht="14" x14ac:dyDescent="0.2">
      <c r="B368" s="115"/>
      <c r="C368" s="31"/>
      <c r="D368" s="32"/>
      <c r="E368" s="32"/>
      <c r="F368" s="32"/>
      <c r="G368" s="33"/>
      <c r="H368" s="33"/>
      <c r="I368" s="32"/>
      <c r="J368" s="32"/>
      <c r="K368" s="32"/>
      <c r="L368" s="32"/>
      <c r="M368" s="32"/>
      <c r="N368" s="34"/>
    </row>
    <row r="369" spans="2:14" ht="14" x14ac:dyDescent="0.2">
      <c r="B369" s="115"/>
      <c r="C369" s="31"/>
      <c r="D369" s="32"/>
      <c r="E369" s="32"/>
      <c r="F369" s="32"/>
      <c r="G369" s="33"/>
      <c r="H369" s="33"/>
      <c r="I369" s="32"/>
      <c r="J369" s="32"/>
      <c r="K369" s="32"/>
      <c r="L369" s="32"/>
      <c r="M369" s="32"/>
      <c r="N369" s="34"/>
    </row>
    <row r="370" spans="2:14" ht="14" x14ac:dyDescent="0.2">
      <c r="B370" s="115"/>
      <c r="C370" s="31"/>
      <c r="D370" s="32"/>
      <c r="E370" s="32"/>
      <c r="F370" s="32"/>
      <c r="G370" s="33"/>
      <c r="H370" s="33"/>
      <c r="I370" s="32"/>
      <c r="J370" s="32"/>
      <c r="K370" s="32"/>
      <c r="L370" s="32"/>
      <c r="M370" s="32"/>
      <c r="N370" s="34"/>
    </row>
    <row r="371" spans="2:14" ht="14" x14ac:dyDescent="0.2">
      <c r="B371" s="115"/>
      <c r="C371" s="31"/>
      <c r="D371" s="32"/>
      <c r="E371" s="32"/>
      <c r="F371" s="32"/>
      <c r="G371" s="33"/>
      <c r="H371" s="33"/>
      <c r="I371" s="32"/>
      <c r="J371" s="32"/>
      <c r="K371" s="32"/>
      <c r="L371" s="32"/>
      <c r="M371" s="32"/>
      <c r="N371" s="34"/>
    </row>
    <row r="372" spans="2:14" ht="14" x14ac:dyDescent="0.2">
      <c r="B372" s="115"/>
      <c r="C372" s="31"/>
      <c r="D372" s="32"/>
      <c r="E372" s="32"/>
      <c r="F372" s="32"/>
      <c r="G372" s="33"/>
      <c r="H372" s="33"/>
      <c r="I372" s="32"/>
      <c r="J372" s="32"/>
      <c r="K372" s="32"/>
      <c r="L372" s="32"/>
      <c r="M372" s="32"/>
      <c r="N372" s="34"/>
    </row>
    <row r="373" spans="2:14" ht="14" x14ac:dyDescent="0.2">
      <c r="B373" s="115"/>
      <c r="C373" s="31"/>
      <c r="D373" s="32"/>
      <c r="E373" s="32"/>
      <c r="F373" s="32"/>
      <c r="G373" s="33"/>
      <c r="H373" s="33"/>
      <c r="I373" s="32"/>
      <c r="J373" s="32"/>
      <c r="K373" s="32"/>
      <c r="L373" s="32"/>
      <c r="M373" s="32"/>
      <c r="N373" s="34"/>
    </row>
    <row r="374" spans="2:14" ht="14" x14ac:dyDescent="0.2">
      <c r="B374" s="115"/>
      <c r="C374" s="31"/>
      <c r="D374" s="32"/>
      <c r="E374" s="32"/>
      <c r="F374" s="32"/>
      <c r="G374" s="33"/>
      <c r="H374" s="33"/>
      <c r="I374" s="32"/>
      <c r="J374" s="32"/>
      <c r="K374" s="32"/>
      <c r="L374" s="32"/>
      <c r="M374" s="32"/>
      <c r="N374" s="34"/>
    </row>
    <row r="375" spans="2:14" ht="14" x14ac:dyDescent="0.2">
      <c r="B375" s="115"/>
      <c r="C375" s="31"/>
      <c r="D375" s="32"/>
      <c r="E375" s="32"/>
      <c r="F375" s="32"/>
      <c r="G375" s="33"/>
      <c r="H375" s="33"/>
      <c r="I375" s="32"/>
      <c r="J375" s="32"/>
      <c r="K375" s="32"/>
      <c r="L375" s="32"/>
      <c r="M375" s="32"/>
      <c r="N375" s="34"/>
    </row>
    <row r="376" spans="2:14" ht="14" x14ac:dyDescent="0.2">
      <c r="B376" s="115"/>
      <c r="C376" s="31"/>
      <c r="D376" s="32"/>
      <c r="E376" s="32"/>
      <c r="F376" s="32"/>
      <c r="G376" s="33"/>
      <c r="H376" s="33"/>
      <c r="I376" s="32"/>
      <c r="J376" s="32"/>
      <c r="K376" s="32"/>
      <c r="L376" s="32"/>
      <c r="M376" s="32"/>
      <c r="N376" s="34"/>
    </row>
    <row r="377" spans="2:14" ht="14" x14ac:dyDescent="0.2">
      <c r="B377" s="115"/>
      <c r="C377" s="31"/>
      <c r="D377" s="32"/>
      <c r="E377" s="32"/>
      <c r="F377" s="32"/>
      <c r="G377" s="33"/>
      <c r="H377" s="33"/>
      <c r="I377" s="32"/>
      <c r="J377" s="32"/>
      <c r="K377" s="32"/>
      <c r="L377" s="32"/>
      <c r="M377" s="32"/>
      <c r="N377" s="34"/>
    </row>
    <row r="378" spans="2:14" ht="14" x14ac:dyDescent="0.2">
      <c r="B378" s="115"/>
      <c r="C378" s="31"/>
      <c r="D378" s="32"/>
      <c r="E378" s="32"/>
      <c r="F378" s="32"/>
      <c r="G378" s="33"/>
      <c r="H378" s="33"/>
      <c r="I378" s="32"/>
      <c r="J378" s="32"/>
      <c r="K378" s="32"/>
      <c r="L378" s="32"/>
      <c r="M378" s="32"/>
      <c r="N378" s="34"/>
    </row>
    <row r="379" spans="2:14" ht="14" x14ac:dyDescent="0.2">
      <c r="B379" s="115"/>
      <c r="C379" s="31"/>
      <c r="D379" s="32"/>
      <c r="E379" s="32"/>
      <c r="F379" s="32"/>
      <c r="G379" s="33"/>
      <c r="H379" s="33"/>
      <c r="I379" s="32"/>
      <c r="J379" s="32"/>
      <c r="K379" s="32"/>
      <c r="L379" s="32"/>
      <c r="M379" s="32"/>
      <c r="N379" s="34"/>
    </row>
    <row r="380" spans="2:14" ht="14" x14ac:dyDescent="0.2">
      <c r="B380" s="115"/>
      <c r="C380" s="31"/>
      <c r="D380" s="32"/>
      <c r="E380" s="32"/>
      <c r="F380" s="32"/>
      <c r="G380" s="33"/>
      <c r="H380" s="33"/>
      <c r="I380" s="32"/>
      <c r="J380" s="32"/>
      <c r="K380" s="32"/>
      <c r="L380" s="32"/>
      <c r="M380" s="32"/>
      <c r="N380" s="34"/>
    </row>
    <row r="381" spans="2:14" ht="14" x14ac:dyDescent="0.2">
      <c r="B381" s="115"/>
      <c r="C381" s="31"/>
      <c r="D381" s="32"/>
      <c r="E381" s="32"/>
      <c r="F381" s="32"/>
      <c r="G381" s="33"/>
      <c r="H381" s="33"/>
      <c r="I381" s="32"/>
      <c r="J381" s="32"/>
      <c r="K381" s="32"/>
      <c r="L381" s="32"/>
      <c r="M381" s="32"/>
      <c r="N381" s="34"/>
    </row>
    <row r="382" spans="2:14" ht="14" x14ac:dyDescent="0.2">
      <c r="B382" s="115"/>
      <c r="C382" s="31"/>
      <c r="D382" s="32"/>
      <c r="E382" s="32"/>
      <c r="F382" s="32"/>
      <c r="G382" s="33"/>
      <c r="H382" s="33"/>
      <c r="I382" s="32"/>
      <c r="J382" s="32"/>
      <c r="K382" s="32"/>
      <c r="L382" s="32"/>
      <c r="M382" s="32"/>
      <c r="N382" s="34"/>
    </row>
    <row r="383" spans="2:14" ht="14" x14ac:dyDescent="0.2">
      <c r="B383" s="115"/>
      <c r="C383" s="31"/>
      <c r="D383" s="32"/>
      <c r="E383" s="32"/>
      <c r="F383" s="32"/>
      <c r="G383" s="33"/>
      <c r="H383" s="33"/>
      <c r="I383" s="32"/>
      <c r="J383" s="32"/>
      <c r="K383" s="32"/>
      <c r="L383" s="32"/>
      <c r="M383" s="32"/>
      <c r="N383" s="34"/>
    </row>
    <row r="384" spans="2:14" ht="14" x14ac:dyDescent="0.2">
      <c r="B384" s="115"/>
      <c r="C384" s="31"/>
      <c r="D384" s="32"/>
      <c r="E384" s="32"/>
      <c r="F384" s="32"/>
      <c r="G384" s="33"/>
      <c r="H384" s="33"/>
      <c r="I384" s="32"/>
      <c r="J384" s="32"/>
      <c r="K384" s="32"/>
      <c r="L384" s="32"/>
      <c r="M384" s="32"/>
      <c r="N384" s="34"/>
    </row>
    <row r="385" spans="2:14" ht="14" x14ac:dyDescent="0.2">
      <c r="B385" s="115"/>
      <c r="C385" s="31"/>
      <c r="D385" s="32"/>
      <c r="E385" s="32"/>
      <c r="F385" s="32"/>
      <c r="G385" s="33"/>
      <c r="H385" s="33"/>
      <c r="I385" s="32"/>
      <c r="J385" s="32"/>
      <c r="K385" s="32"/>
      <c r="L385" s="32"/>
      <c r="M385" s="32"/>
      <c r="N385" s="34"/>
    </row>
    <row r="386" spans="2:14" ht="14" x14ac:dyDescent="0.2">
      <c r="B386" s="115"/>
      <c r="C386" s="31"/>
      <c r="D386" s="32"/>
      <c r="E386" s="32"/>
      <c r="F386" s="32"/>
      <c r="G386" s="33"/>
      <c r="H386" s="33"/>
      <c r="I386" s="32"/>
      <c r="J386" s="32"/>
      <c r="K386" s="32"/>
      <c r="L386" s="32"/>
      <c r="M386" s="32"/>
      <c r="N386" s="34"/>
    </row>
    <row r="387" spans="2:14" ht="14" x14ac:dyDescent="0.2">
      <c r="B387" s="115"/>
      <c r="C387" s="31"/>
      <c r="D387" s="32"/>
      <c r="E387" s="32"/>
      <c r="F387" s="32"/>
      <c r="G387" s="33"/>
      <c r="H387" s="33"/>
      <c r="I387" s="32"/>
      <c r="J387" s="32"/>
      <c r="K387" s="32"/>
      <c r="L387" s="32"/>
      <c r="M387" s="32"/>
      <c r="N387" s="34"/>
    </row>
    <row r="388" spans="2:14" ht="14" x14ac:dyDescent="0.2">
      <c r="B388" s="115"/>
      <c r="C388" s="31"/>
      <c r="D388" s="32"/>
      <c r="E388" s="32"/>
      <c r="F388" s="32"/>
      <c r="G388" s="33"/>
      <c r="H388" s="33"/>
      <c r="I388" s="32"/>
      <c r="J388" s="32"/>
      <c r="K388" s="32"/>
      <c r="L388" s="32"/>
      <c r="M388" s="32"/>
      <c r="N388" s="34"/>
    </row>
    <row r="389" spans="2:14" ht="14" x14ac:dyDescent="0.2">
      <c r="B389" s="115"/>
      <c r="C389" s="31"/>
      <c r="D389" s="32"/>
      <c r="E389" s="32"/>
      <c r="F389" s="32"/>
      <c r="G389" s="33"/>
      <c r="H389" s="33"/>
      <c r="I389" s="32"/>
      <c r="J389" s="32"/>
      <c r="K389" s="32"/>
      <c r="L389" s="32"/>
      <c r="M389" s="32"/>
      <c r="N389" s="34"/>
    </row>
    <row r="390" spans="2:14" ht="14" x14ac:dyDescent="0.2">
      <c r="B390" s="115"/>
      <c r="C390" s="31"/>
      <c r="D390" s="32"/>
      <c r="E390" s="32"/>
      <c r="F390" s="32"/>
      <c r="G390" s="33"/>
      <c r="H390" s="33"/>
      <c r="I390" s="32"/>
      <c r="J390" s="32"/>
      <c r="K390" s="32"/>
      <c r="L390" s="32"/>
      <c r="M390" s="32"/>
      <c r="N390" s="34"/>
    </row>
    <row r="391" spans="2:14" ht="14" x14ac:dyDescent="0.2">
      <c r="B391" s="115"/>
      <c r="C391" s="31"/>
      <c r="D391" s="32"/>
      <c r="E391" s="32"/>
      <c r="F391" s="32"/>
      <c r="G391" s="33"/>
      <c r="H391" s="33"/>
      <c r="I391" s="32"/>
      <c r="J391" s="32"/>
      <c r="K391" s="32"/>
      <c r="L391" s="32"/>
      <c r="M391" s="32"/>
      <c r="N391" s="34"/>
    </row>
    <row r="392" spans="2:14" ht="14" x14ac:dyDescent="0.2">
      <c r="B392" s="115"/>
      <c r="C392" s="31"/>
      <c r="D392" s="32"/>
      <c r="E392" s="32"/>
      <c r="F392" s="32"/>
      <c r="G392" s="33"/>
      <c r="H392" s="33"/>
      <c r="I392" s="32"/>
      <c r="J392" s="32"/>
      <c r="K392" s="32"/>
      <c r="L392" s="32"/>
      <c r="M392" s="32"/>
      <c r="N392" s="34"/>
    </row>
    <row r="393" spans="2:14" ht="14" x14ac:dyDescent="0.2">
      <c r="B393" s="115"/>
      <c r="C393" s="31"/>
      <c r="D393" s="32"/>
      <c r="E393" s="32"/>
      <c r="F393" s="32"/>
      <c r="G393" s="33"/>
      <c r="H393" s="33"/>
      <c r="I393" s="32"/>
      <c r="J393" s="32"/>
      <c r="K393" s="32"/>
      <c r="L393" s="32"/>
      <c r="M393" s="32"/>
      <c r="N393" s="34"/>
    </row>
    <row r="394" spans="2:14" ht="14" x14ac:dyDescent="0.2">
      <c r="B394" s="115"/>
      <c r="C394" s="31"/>
      <c r="D394" s="32"/>
      <c r="E394" s="32"/>
      <c r="F394" s="32"/>
      <c r="G394" s="33"/>
      <c r="H394" s="33"/>
      <c r="I394" s="32"/>
      <c r="J394" s="32"/>
      <c r="K394" s="32"/>
      <c r="L394" s="32"/>
      <c r="M394" s="32"/>
      <c r="N394" s="34"/>
    </row>
    <row r="395" spans="2:14" ht="14" x14ac:dyDescent="0.2">
      <c r="B395" s="115"/>
      <c r="C395" s="31"/>
      <c r="D395" s="32"/>
      <c r="E395" s="32"/>
      <c r="F395" s="32"/>
      <c r="G395" s="33"/>
      <c r="H395" s="33"/>
      <c r="I395" s="32"/>
      <c r="J395" s="32"/>
      <c r="K395" s="32"/>
      <c r="L395" s="32"/>
      <c r="M395" s="32"/>
      <c r="N395" s="34"/>
    </row>
    <row r="396" spans="2:14" ht="14" x14ac:dyDescent="0.2">
      <c r="B396" s="115"/>
      <c r="C396" s="31"/>
      <c r="D396" s="32"/>
      <c r="E396" s="32"/>
      <c r="F396" s="32"/>
      <c r="G396" s="33"/>
      <c r="H396" s="33"/>
      <c r="I396" s="32"/>
      <c r="J396" s="32"/>
      <c r="K396" s="32"/>
      <c r="L396" s="32"/>
      <c r="M396" s="32"/>
      <c r="N396" s="34"/>
    </row>
    <row r="397" spans="2:14" ht="14" x14ac:dyDescent="0.2">
      <c r="B397" s="115"/>
      <c r="C397" s="31"/>
      <c r="D397" s="32"/>
      <c r="E397" s="32"/>
      <c r="F397" s="32"/>
      <c r="G397" s="33"/>
      <c r="H397" s="33"/>
      <c r="I397" s="32"/>
      <c r="J397" s="32"/>
      <c r="K397" s="32"/>
      <c r="L397" s="32"/>
      <c r="M397" s="32"/>
      <c r="N397" s="34"/>
    </row>
    <row r="398" spans="2:14" ht="14" x14ac:dyDescent="0.2">
      <c r="B398" s="115"/>
      <c r="C398" s="31"/>
      <c r="D398" s="32"/>
      <c r="E398" s="32"/>
      <c r="F398" s="32"/>
      <c r="G398" s="33"/>
      <c r="H398" s="33"/>
      <c r="I398" s="32"/>
      <c r="J398" s="32"/>
      <c r="K398" s="32"/>
      <c r="L398" s="32"/>
      <c r="M398" s="32"/>
      <c r="N398" s="34"/>
    </row>
    <row r="399" spans="2:14" ht="14" x14ac:dyDescent="0.2">
      <c r="B399" s="115"/>
      <c r="C399" s="31"/>
      <c r="D399" s="32"/>
      <c r="E399" s="32"/>
      <c r="F399" s="32"/>
      <c r="G399" s="33"/>
      <c r="H399" s="33"/>
      <c r="I399" s="32"/>
      <c r="J399" s="32"/>
      <c r="K399" s="32"/>
      <c r="L399" s="32"/>
      <c r="M399" s="32"/>
      <c r="N399" s="34"/>
    </row>
    <row r="400" spans="2:14" ht="14" x14ac:dyDescent="0.2">
      <c r="B400" s="115"/>
      <c r="C400" s="31"/>
      <c r="D400" s="32"/>
      <c r="E400" s="32"/>
      <c r="F400" s="32"/>
      <c r="G400" s="33"/>
      <c r="H400" s="33"/>
      <c r="I400" s="32"/>
      <c r="J400" s="32"/>
      <c r="K400" s="32"/>
      <c r="L400" s="32"/>
      <c r="M400" s="32"/>
      <c r="N400" s="34"/>
    </row>
    <row r="401" spans="2:14" ht="14" x14ac:dyDescent="0.2">
      <c r="B401" s="115"/>
      <c r="C401" s="31"/>
      <c r="D401" s="32"/>
      <c r="E401" s="32"/>
      <c r="F401" s="32"/>
      <c r="G401" s="33"/>
      <c r="H401" s="33"/>
      <c r="I401" s="32"/>
      <c r="J401" s="32"/>
      <c r="K401" s="32"/>
      <c r="L401" s="32"/>
      <c r="M401" s="32"/>
      <c r="N401" s="34"/>
    </row>
    <row r="402" spans="2:14" ht="14" x14ac:dyDescent="0.2">
      <c r="B402" s="115"/>
      <c r="C402" s="31"/>
      <c r="D402" s="32"/>
      <c r="E402" s="32"/>
      <c r="F402" s="32"/>
      <c r="G402" s="33"/>
      <c r="H402" s="33"/>
      <c r="I402" s="32"/>
      <c r="J402" s="32"/>
      <c r="K402" s="32"/>
      <c r="L402" s="32"/>
      <c r="M402" s="32"/>
      <c r="N402" s="34"/>
    </row>
    <row r="403" spans="2:14" ht="14" x14ac:dyDescent="0.2">
      <c r="B403" s="115"/>
      <c r="C403" s="31"/>
      <c r="D403" s="32"/>
      <c r="E403" s="32"/>
      <c r="F403" s="32"/>
      <c r="G403" s="33"/>
      <c r="H403" s="33"/>
      <c r="I403" s="32"/>
      <c r="J403" s="32"/>
      <c r="K403" s="32"/>
      <c r="L403" s="32"/>
      <c r="M403" s="32"/>
      <c r="N403" s="34"/>
    </row>
    <row r="404" spans="2:14" ht="14" x14ac:dyDescent="0.2">
      <c r="B404" s="115"/>
      <c r="C404" s="31"/>
      <c r="D404" s="32"/>
      <c r="E404" s="32"/>
      <c r="F404" s="32"/>
      <c r="G404" s="33"/>
      <c r="H404" s="33"/>
      <c r="I404" s="32"/>
      <c r="J404" s="32"/>
      <c r="K404" s="32"/>
      <c r="L404" s="32"/>
      <c r="M404" s="32"/>
      <c r="N404" s="34"/>
    </row>
    <row r="405" spans="2:14" ht="14" x14ac:dyDescent="0.2">
      <c r="B405" s="115"/>
      <c r="C405" s="31"/>
      <c r="D405" s="32"/>
      <c r="E405" s="32"/>
      <c r="F405" s="32"/>
      <c r="G405" s="33"/>
      <c r="H405" s="33"/>
      <c r="I405" s="32"/>
      <c r="J405" s="32"/>
      <c r="K405" s="32"/>
      <c r="L405" s="32"/>
      <c r="M405" s="32"/>
      <c r="N405" s="34"/>
    </row>
    <row r="406" spans="2:14" ht="14" x14ac:dyDescent="0.2">
      <c r="B406" s="115"/>
      <c r="C406" s="31"/>
      <c r="D406" s="32"/>
      <c r="E406" s="32"/>
      <c r="F406" s="32"/>
      <c r="G406" s="33"/>
      <c r="H406" s="33"/>
      <c r="I406" s="32"/>
      <c r="J406" s="32"/>
      <c r="K406" s="32"/>
      <c r="L406" s="32"/>
      <c r="M406" s="32"/>
      <c r="N406" s="34"/>
    </row>
    <row r="407" spans="2:14" ht="14" x14ac:dyDescent="0.2">
      <c r="B407" s="115"/>
      <c r="C407" s="31"/>
      <c r="D407" s="32"/>
      <c r="E407" s="32"/>
      <c r="F407" s="32"/>
      <c r="G407" s="33"/>
      <c r="H407" s="33"/>
      <c r="I407" s="32"/>
      <c r="J407" s="32"/>
      <c r="K407" s="32"/>
      <c r="L407" s="32"/>
      <c r="M407" s="32"/>
      <c r="N407" s="34"/>
    </row>
    <row r="408" spans="2:14" ht="14" x14ac:dyDescent="0.2">
      <c r="B408" s="115"/>
      <c r="C408" s="31"/>
      <c r="D408" s="32"/>
      <c r="E408" s="32"/>
      <c r="F408" s="32"/>
      <c r="G408" s="33"/>
      <c r="H408" s="33"/>
      <c r="I408" s="32"/>
      <c r="J408" s="32"/>
      <c r="K408" s="32"/>
      <c r="L408" s="32"/>
      <c r="M408" s="32"/>
      <c r="N408" s="34"/>
    </row>
    <row r="409" spans="2:14" ht="14" x14ac:dyDescent="0.2">
      <c r="B409" s="115"/>
      <c r="C409" s="31"/>
      <c r="D409" s="32"/>
      <c r="E409" s="32"/>
      <c r="F409" s="32"/>
      <c r="G409" s="33"/>
      <c r="H409" s="33"/>
      <c r="I409" s="32"/>
      <c r="J409" s="32"/>
      <c r="K409" s="32"/>
      <c r="L409" s="32"/>
      <c r="M409" s="32"/>
      <c r="N409" s="34"/>
    </row>
    <row r="410" spans="2:14" ht="14" x14ac:dyDescent="0.2">
      <c r="B410" s="115"/>
      <c r="C410" s="31"/>
      <c r="D410" s="32"/>
      <c r="E410" s="32"/>
      <c r="F410" s="32"/>
      <c r="G410" s="33"/>
      <c r="H410" s="33"/>
      <c r="I410" s="32"/>
      <c r="J410" s="32"/>
      <c r="K410" s="32"/>
      <c r="L410" s="32"/>
      <c r="M410" s="32"/>
      <c r="N410" s="34"/>
    </row>
    <row r="411" spans="2:14" ht="14" x14ac:dyDescent="0.2">
      <c r="B411" s="115"/>
      <c r="C411" s="31"/>
      <c r="D411" s="32"/>
      <c r="E411" s="32"/>
      <c r="F411" s="32"/>
      <c r="G411" s="33"/>
      <c r="H411" s="33"/>
      <c r="I411" s="32"/>
      <c r="J411" s="32"/>
      <c r="K411" s="32"/>
      <c r="L411" s="32"/>
      <c r="M411" s="32"/>
      <c r="N411" s="34"/>
    </row>
    <row r="412" spans="2:14" ht="14" x14ac:dyDescent="0.2">
      <c r="B412" s="115"/>
      <c r="C412" s="31"/>
      <c r="D412" s="32"/>
      <c r="E412" s="32"/>
      <c r="F412" s="32"/>
      <c r="G412" s="33"/>
      <c r="H412" s="33"/>
      <c r="I412" s="32"/>
      <c r="J412" s="32"/>
      <c r="K412" s="32"/>
      <c r="L412" s="32"/>
      <c r="M412" s="32"/>
      <c r="N412" s="34"/>
    </row>
    <row r="413" spans="2:14" ht="14" x14ac:dyDescent="0.2">
      <c r="B413" s="115"/>
      <c r="C413" s="31"/>
      <c r="D413" s="32"/>
      <c r="E413" s="32"/>
      <c r="F413" s="32"/>
      <c r="G413" s="33"/>
      <c r="H413" s="33"/>
      <c r="I413" s="32"/>
      <c r="J413" s="32"/>
      <c r="K413" s="32"/>
      <c r="L413" s="32"/>
      <c r="M413" s="32"/>
      <c r="N413" s="34"/>
    </row>
    <row r="414" spans="2:14" ht="14" x14ac:dyDescent="0.2">
      <c r="B414" s="115"/>
      <c r="C414" s="31"/>
      <c r="D414" s="32"/>
      <c r="E414" s="32"/>
      <c r="F414" s="32"/>
      <c r="G414" s="33"/>
      <c r="H414" s="33"/>
      <c r="I414" s="32"/>
      <c r="J414" s="32"/>
      <c r="K414" s="32"/>
      <c r="L414" s="32"/>
      <c r="M414" s="32"/>
      <c r="N414" s="34"/>
    </row>
    <row r="415" spans="2:14" ht="14" x14ac:dyDescent="0.2">
      <c r="B415" s="115"/>
      <c r="C415" s="31"/>
      <c r="D415" s="32"/>
      <c r="E415" s="32"/>
      <c r="F415" s="32"/>
      <c r="G415" s="33"/>
      <c r="H415" s="33"/>
      <c r="I415" s="32"/>
      <c r="J415" s="32"/>
      <c r="K415" s="32"/>
      <c r="L415" s="32"/>
      <c r="M415" s="32"/>
      <c r="N415" s="34"/>
    </row>
    <row r="416" spans="2:14" ht="14" x14ac:dyDescent="0.2">
      <c r="B416" s="115"/>
      <c r="C416" s="31"/>
      <c r="D416" s="32"/>
      <c r="E416" s="32"/>
      <c r="F416" s="32"/>
      <c r="G416" s="33"/>
      <c r="H416" s="33"/>
      <c r="I416" s="32"/>
      <c r="J416" s="32"/>
      <c r="K416" s="32"/>
      <c r="L416" s="32"/>
      <c r="M416" s="32"/>
      <c r="N416" s="34"/>
    </row>
    <row r="417" spans="2:14" ht="14" x14ac:dyDescent="0.2">
      <c r="B417" s="115"/>
      <c r="C417" s="31"/>
      <c r="D417" s="32"/>
      <c r="E417" s="32"/>
      <c r="F417" s="32"/>
      <c r="G417" s="33"/>
      <c r="H417" s="33"/>
      <c r="I417" s="32"/>
      <c r="J417" s="32"/>
      <c r="K417" s="32"/>
      <c r="L417" s="32"/>
      <c r="M417" s="32"/>
      <c r="N417" s="34"/>
    </row>
    <row r="418" spans="2:14" ht="14" x14ac:dyDescent="0.2">
      <c r="B418" s="115"/>
      <c r="C418" s="31"/>
      <c r="D418" s="32"/>
      <c r="E418" s="32"/>
      <c r="F418" s="32"/>
      <c r="G418" s="33"/>
      <c r="H418" s="33"/>
      <c r="I418" s="32"/>
      <c r="J418" s="32"/>
      <c r="K418" s="32"/>
      <c r="L418" s="32"/>
      <c r="M418" s="32"/>
      <c r="N418" s="34"/>
    </row>
    <row r="419" spans="2:14" ht="14" x14ac:dyDescent="0.2">
      <c r="B419" s="115"/>
      <c r="C419" s="31"/>
      <c r="D419" s="32"/>
      <c r="E419" s="32"/>
      <c r="F419" s="32"/>
      <c r="G419" s="33"/>
      <c r="H419" s="33"/>
      <c r="I419" s="32"/>
      <c r="J419" s="32"/>
      <c r="K419" s="32"/>
      <c r="L419" s="32"/>
      <c r="M419" s="32"/>
      <c r="N419" s="34"/>
    </row>
    <row r="420" spans="2:14" ht="14" x14ac:dyDescent="0.2">
      <c r="B420" s="115"/>
      <c r="C420" s="31"/>
      <c r="D420" s="32"/>
      <c r="E420" s="32"/>
      <c r="F420" s="32"/>
      <c r="G420" s="33"/>
      <c r="H420" s="33"/>
      <c r="I420" s="32"/>
      <c r="J420" s="32"/>
      <c r="K420" s="32"/>
      <c r="L420" s="32"/>
      <c r="M420" s="32"/>
      <c r="N420" s="34"/>
    </row>
    <row r="421" spans="2:14" ht="14" x14ac:dyDescent="0.2">
      <c r="B421" s="115"/>
      <c r="C421" s="31"/>
      <c r="D421" s="32"/>
      <c r="E421" s="32"/>
      <c r="F421" s="32"/>
      <c r="G421" s="33"/>
      <c r="H421" s="33"/>
      <c r="I421" s="32"/>
      <c r="J421" s="32"/>
      <c r="K421" s="32"/>
      <c r="L421" s="32"/>
      <c r="M421" s="32"/>
      <c r="N421" s="34"/>
    </row>
    <row r="422" spans="2:14" ht="14" x14ac:dyDescent="0.2">
      <c r="B422" s="115"/>
      <c r="C422" s="31"/>
      <c r="D422" s="32"/>
      <c r="E422" s="32"/>
      <c r="F422" s="32"/>
      <c r="G422" s="33"/>
      <c r="H422" s="33"/>
      <c r="I422" s="32"/>
      <c r="J422" s="32"/>
      <c r="K422" s="32"/>
      <c r="L422" s="32"/>
      <c r="M422" s="32"/>
      <c r="N422" s="34"/>
    </row>
    <row r="423" spans="2:14" ht="14" x14ac:dyDescent="0.2">
      <c r="B423" s="115"/>
      <c r="C423" s="31"/>
      <c r="D423" s="32"/>
      <c r="E423" s="32"/>
      <c r="F423" s="32"/>
      <c r="G423" s="33"/>
      <c r="H423" s="33"/>
      <c r="I423" s="32"/>
      <c r="J423" s="32"/>
      <c r="K423" s="32"/>
      <c r="L423" s="32"/>
      <c r="M423" s="32"/>
      <c r="N423" s="34"/>
    </row>
    <row r="424" spans="2:14" ht="14" x14ac:dyDescent="0.2">
      <c r="B424" s="115"/>
      <c r="C424" s="31"/>
      <c r="D424" s="32"/>
      <c r="E424" s="32"/>
      <c r="F424" s="32"/>
      <c r="G424" s="33"/>
      <c r="H424" s="33"/>
      <c r="I424" s="32"/>
      <c r="J424" s="32"/>
      <c r="K424" s="32"/>
      <c r="L424" s="32"/>
      <c r="M424" s="32"/>
      <c r="N424" s="34"/>
    </row>
    <row r="425" spans="2:14" ht="14" x14ac:dyDescent="0.2">
      <c r="B425" s="115"/>
      <c r="C425" s="31"/>
      <c r="D425" s="32"/>
      <c r="E425" s="32"/>
      <c r="F425" s="32"/>
      <c r="G425" s="33"/>
      <c r="H425" s="33"/>
      <c r="I425" s="32"/>
      <c r="J425" s="32"/>
      <c r="K425" s="32"/>
      <c r="L425" s="32"/>
      <c r="M425" s="32"/>
      <c r="N425" s="34"/>
    </row>
    <row r="426" spans="2:14" ht="14" x14ac:dyDescent="0.2">
      <c r="B426" s="115"/>
      <c r="C426" s="31"/>
      <c r="D426" s="32"/>
      <c r="E426" s="32"/>
      <c r="F426" s="32"/>
      <c r="G426" s="33"/>
      <c r="H426" s="33"/>
      <c r="I426" s="32"/>
      <c r="J426" s="32"/>
      <c r="K426" s="32"/>
      <c r="L426" s="32"/>
      <c r="M426" s="32"/>
      <c r="N426" s="34"/>
    </row>
    <row r="427" spans="2:14" ht="14" x14ac:dyDescent="0.2">
      <c r="B427" s="115"/>
      <c r="C427" s="31"/>
      <c r="D427" s="32"/>
      <c r="E427" s="32"/>
      <c r="F427" s="32"/>
      <c r="G427" s="33"/>
      <c r="H427" s="33"/>
      <c r="I427" s="32"/>
      <c r="J427" s="32"/>
      <c r="K427" s="32"/>
      <c r="L427" s="32"/>
      <c r="M427" s="32"/>
      <c r="N427" s="34"/>
    </row>
    <row r="428" spans="2:14" ht="14" x14ac:dyDescent="0.2">
      <c r="B428" s="115"/>
      <c r="C428" s="31"/>
      <c r="D428" s="32"/>
      <c r="E428" s="32"/>
      <c r="F428" s="32"/>
      <c r="G428" s="33"/>
      <c r="H428" s="33"/>
      <c r="I428" s="32"/>
      <c r="J428" s="32"/>
      <c r="K428" s="32"/>
      <c r="L428" s="32"/>
      <c r="M428" s="32"/>
      <c r="N428" s="34"/>
    </row>
    <row r="429" spans="2:14" ht="14" x14ac:dyDescent="0.2">
      <c r="B429" s="115"/>
      <c r="C429" s="31"/>
      <c r="D429" s="32"/>
      <c r="E429" s="32"/>
      <c r="F429" s="32"/>
      <c r="G429" s="33"/>
      <c r="H429" s="33"/>
      <c r="I429" s="32"/>
      <c r="J429" s="32"/>
      <c r="K429" s="32"/>
      <c r="L429" s="32"/>
      <c r="M429" s="32"/>
      <c r="N429" s="34"/>
    </row>
    <row r="430" spans="2:14" ht="14" x14ac:dyDescent="0.2">
      <c r="B430" s="115"/>
      <c r="C430" s="31"/>
      <c r="D430" s="32"/>
      <c r="E430" s="32"/>
      <c r="F430" s="32"/>
      <c r="G430" s="33"/>
      <c r="H430" s="33"/>
      <c r="I430" s="32"/>
      <c r="J430" s="32"/>
      <c r="K430" s="32"/>
      <c r="L430" s="32"/>
      <c r="M430" s="32"/>
      <c r="N430" s="34"/>
    </row>
    <row r="431" spans="2:14" ht="14" x14ac:dyDescent="0.2">
      <c r="B431" s="115"/>
      <c r="C431" s="31"/>
      <c r="D431" s="32"/>
      <c r="E431" s="32"/>
      <c r="F431" s="32"/>
      <c r="G431" s="33"/>
      <c r="H431" s="33"/>
      <c r="I431" s="32"/>
      <c r="J431" s="32"/>
      <c r="K431" s="32"/>
      <c r="L431" s="32"/>
      <c r="M431" s="32"/>
      <c r="N431" s="34"/>
    </row>
    <row r="432" spans="2:14" ht="14" x14ac:dyDescent="0.2">
      <c r="B432" s="115"/>
      <c r="C432" s="31"/>
      <c r="D432" s="32"/>
      <c r="E432" s="32"/>
      <c r="F432" s="32"/>
      <c r="G432" s="33"/>
      <c r="H432" s="33"/>
      <c r="I432" s="32"/>
      <c r="J432" s="32"/>
      <c r="K432" s="32"/>
      <c r="L432" s="32"/>
      <c r="M432" s="32"/>
      <c r="N432" s="34"/>
    </row>
    <row r="433" spans="2:14" ht="14" x14ac:dyDescent="0.2">
      <c r="B433" s="115"/>
      <c r="C433" s="31"/>
      <c r="D433" s="32"/>
      <c r="E433" s="32"/>
      <c r="F433" s="32"/>
      <c r="G433" s="33"/>
      <c r="H433" s="33"/>
      <c r="I433" s="32"/>
      <c r="J433" s="32"/>
      <c r="K433" s="32"/>
      <c r="L433" s="32"/>
      <c r="M433" s="32"/>
      <c r="N433" s="34"/>
    </row>
    <row r="434" spans="2:14" ht="14" x14ac:dyDescent="0.2">
      <c r="B434" s="115"/>
      <c r="C434" s="31"/>
      <c r="D434" s="32"/>
      <c r="E434" s="32"/>
      <c r="F434" s="32"/>
      <c r="G434" s="33"/>
      <c r="H434" s="33"/>
      <c r="I434" s="32"/>
      <c r="J434" s="32"/>
      <c r="K434" s="32"/>
      <c r="L434" s="32"/>
      <c r="M434" s="32"/>
      <c r="N434" s="34"/>
    </row>
    <row r="435" spans="2:14" ht="14" x14ac:dyDescent="0.2">
      <c r="B435" s="115"/>
      <c r="C435" s="31"/>
      <c r="D435" s="32"/>
      <c r="E435" s="32"/>
      <c r="F435" s="32"/>
      <c r="G435" s="33"/>
      <c r="H435" s="33"/>
      <c r="I435" s="32"/>
      <c r="J435" s="32"/>
      <c r="K435" s="32"/>
      <c r="L435" s="32"/>
      <c r="M435" s="32"/>
      <c r="N435" s="34"/>
    </row>
    <row r="436" spans="2:14" ht="14" x14ac:dyDescent="0.2">
      <c r="B436" s="115"/>
      <c r="C436" s="31"/>
      <c r="D436" s="32"/>
      <c r="E436" s="32"/>
      <c r="F436" s="32"/>
      <c r="G436" s="33"/>
      <c r="H436" s="33"/>
      <c r="I436" s="32"/>
      <c r="J436" s="32"/>
      <c r="K436" s="32"/>
      <c r="L436" s="32"/>
      <c r="M436" s="32"/>
      <c r="N436" s="34"/>
    </row>
    <row r="437" spans="2:14" ht="14" x14ac:dyDescent="0.2">
      <c r="B437" s="115"/>
      <c r="C437" s="31"/>
      <c r="D437" s="32"/>
      <c r="E437" s="32"/>
      <c r="F437" s="32"/>
      <c r="G437" s="33"/>
      <c r="H437" s="33"/>
      <c r="I437" s="32"/>
      <c r="J437" s="32"/>
      <c r="K437" s="32"/>
      <c r="L437" s="32"/>
      <c r="M437" s="32"/>
      <c r="N437" s="34"/>
    </row>
    <row r="438" spans="2:14" ht="14" x14ac:dyDescent="0.2">
      <c r="B438" s="115"/>
      <c r="C438" s="31"/>
      <c r="D438" s="32"/>
      <c r="E438" s="32"/>
      <c r="F438" s="32"/>
      <c r="G438" s="33"/>
      <c r="H438" s="33"/>
      <c r="I438" s="32"/>
      <c r="J438" s="32"/>
      <c r="K438" s="32"/>
      <c r="L438" s="32"/>
      <c r="M438" s="32"/>
      <c r="N438" s="34"/>
    </row>
    <row r="439" spans="2:14" ht="14" x14ac:dyDescent="0.2">
      <c r="B439" s="115"/>
      <c r="C439" s="31"/>
      <c r="D439" s="32"/>
      <c r="E439" s="32"/>
      <c r="F439" s="32"/>
      <c r="G439" s="33"/>
      <c r="H439" s="33"/>
      <c r="I439" s="32"/>
      <c r="J439" s="32"/>
      <c r="K439" s="32"/>
      <c r="L439" s="32"/>
      <c r="M439" s="32"/>
      <c r="N439" s="34"/>
    </row>
    <row r="440" spans="2:14" ht="14" x14ac:dyDescent="0.2">
      <c r="B440" s="115"/>
      <c r="C440" s="31"/>
      <c r="D440" s="32"/>
      <c r="E440" s="32"/>
      <c r="F440" s="32"/>
      <c r="G440" s="33"/>
      <c r="H440" s="33"/>
      <c r="I440" s="32"/>
      <c r="J440" s="32"/>
      <c r="K440" s="32"/>
      <c r="L440" s="32"/>
      <c r="M440" s="32"/>
      <c r="N440" s="34"/>
    </row>
    <row r="441" spans="2:14" ht="14" x14ac:dyDescent="0.2">
      <c r="B441" s="115"/>
      <c r="C441" s="31"/>
      <c r="D441" s="32"/>
      <c r="E441" s="32"/>
      <c r="F441" s="32"/>
      <c r="G441" s="33"/>
      <c r="H441" s="33"/>
      <c r="I441" s="32"/>
      <c r="J441" s="32"/>
      <c r="K441" s="32"/>
      <c r="L441" s="32"/>
      <c r="M441" s="32"/>
      <c r="N441" s="34"/>
    </row>
    <row r="442" spans="2:14" ht="14" x14ac:dyDescent="0.2">
      <c r="B442" s="115"/>
      <c r="C442" s="31"/>
      <c r="D442" s="32"/>
      <c r="E442" s="32"/>
      <c r="F442" s="32"/>
      <c r="G442" s="33"/>
      <c r="H442" s="33"/>
      <c r="I442" s="32"/>
      <c r="J442" s="32"/>
      <c r="K442" s="32"/>
      <c r="L442" s="32"/>
      <c r="M442" s="32"/>
      <c r="N442" s="34"/>
    </row>
    <row r="443" spans="2:14" ht="14" x14ac:dyDescent="0.2">
      <c r="B443" s="115"/>
      <c r="C443" s="31"/>
      <c r="D443" s="32"/>
      <c r="E443" s="32"/>
      <c r="F443" s="32"/>
      <c r="G443" s="33"/>
      <c r="H443" s="33"/>
      <c r="I443" s="32"/>
      <c r="J443" s="32"/>
      <c r="K443" s="32"/>
      <c r="L443" s="32"/>
      <c r="M443" s="32"/>
      <c r="N443" s="34"/>
    </row>
    <row r="444" spans="2:14" ht="14" x14ac:dyDescent="0.2">
      <c r="B444" s="115"/>
      <c r="C444" s="31"/>
      <c r="D444" s="32"/>
      <c r="E444" s="32"/>
      <c r="F444" s="32"/>
      <c r="G444" s="33"/>
      <c r="H444" s="33"/>
      <c r="I444" s="32"/>
      <c r="J444" s="32"/>
      <c r="K444" s="32"/>
      <c r="L444" s="32"/>
      <c r="M444" s="32"/>
      <c r="N444" s="34"/>
    </row>
    <row r="445" spans="2:14" ht="14" x14ac:dyDescent="0.2">
      <c r="B445" s="115"/>
      <c r="C445" s="31"/>
      <c r="D445" s="32"/>
      <c r="E445" s="32"/>
      <c r="F445" s="32"/>
      <c r="G445" s="33"/>
      <c r="H445" s="33"/>
      <c r="I445" s="32"/>
      <c r="J445" s="32"/>
      <c r="K445" s="32"/>
      <c r="L445" s="32"/>
      <c r="M445" s="32"/>
      <c r="N445" s="34"/>
    </row>
    <row r="446" spans="2:14" ht="14" x14ac:dyDescent="0.2">
      <c r="B446" s="115"/>
      <c r="C446" s="31"/>
      <c r="D446" s="32"/>
      <c r="E446" s="32"/>
      <c r="F446" s="32"/>
      <c r="G446" s="33"/>
      <c r="H446" s="33"/>
      <c r="I446" s="32"/>
      <c r="J446" s="32"/>
      <c r="K446" s="32"/>
      <c r="L446" s="32"/>
      <c r="M446" s="32"/>
      <c r="N446" s="34"/>
    </row>
    <row r="447" spans="2:14" ht="14" x14ac:dyDescent="0.2">
      <c r="B447" s="115"/>
      <c r="C447" s="31"/>
      <c r="D447" s="32"/>
      <c r="E447" s="32"/>
      <c r="F447" s="32"/>
      <c r="G447" s="33"/>
      <c r="H447" s="33"/>
      <c r="I447" s="32"/>
      <c r="J447" s="32"/>
      <c r="K447" s="32"/>
      <c r="L447" s="32"/>
      <c r="M447" s="32"/>
      <c r="N447" s="34"/>
    </row>
    <row r="448" spans="2:14" ht="14" x14ac:dyDescent="0.2">
      <c r="B448" s="115"/>
      <c r="C448" s="31"/>
      <c r="D448" s="32"/>
      <c r="E448" s="32"/>
      <c r="F448" s="32"/>
      <c r="G448" s="33"/>
      <c r="H448" s="33"/>
      <c r="I448" s="32"/>
      <c r="J448" s="32"/>
      <c r="K448" s="32"/>
      <c r="L448" s="32"/>
      <c r="M448" s="32"/>
      <c r="N448" s="34"/>
    </row>
    <row r="449" spans="2:14" ht="14" x14ac:dyDescent="0.2">
      <c r="B449" s="115"/>
      <c r="C449" s="31"/>
      <c r="D449" s="32"/>
      <c r="E449" s="32"/>
      <c r="F449" s="32"/>
      <c r="G449" s="33"/>
      <c r="H449" s="33"/>
      <c r="I449" s="32"/>
      <c r="J449" s="32"/>
      <c r="K449" s="32"/>
      <c r="L449" s="32"/>
      <c r="M449" s="32"/>
      <c r="N449" s="34"/>
    </row>
    <row r="450" spans="2:14" ht="14" x14ac:dyDescent="0.2">
      <c r="B450" s="115"/>
      <c r="C450" s="31"/>
      <c r="D450" s="32"/>
      <c r="E450" s="32"/>
      <c r="F450" s="32"/>
      <c r="G450" s="33"/>
      <c r="H450" s="33"/>
      <c r="I450" s="32"/>
      <c r="J450" s="32"/>
      <c r="K450" s="32"/>
      <c r="L450" s="32"/>
      <c r="M450" s="32"/>
      <c r="N450" s="34"/>
    </row>
    <row r="451" spans="2:14" ht="14" x14ac:dyDescent="0.2">
      <c r="B451" s="115"/>
      <c r="C451" s="31"/>
      <c r="D451" s="32"/>
      <c r="E451" s="32"/>
      <c r="F451" s="32"/>
      <c r="G451" s="33"/>
      <c r="H451" s="33"/>
      <c r="I451" s="32"/>
      <c r="J451" s="32"/>
      <c r="K451" s="32"/>
      <c r="L451" s="32"/>
      <c r="M451" s="32"/>
      <c r="N451" s="34"/>
    </row>
    <row r="452" spans="2:14" ht="14" x14ac:dyDescent="0.2">
      <c r="B452" s="115"/>
      <c r="C452" s="31"/>
      <c r="D452" s="32"/>
      <c r="E452" s="32"/>
      <c r="F452" s="32"/>
      <c r="G452" s="33"/>
      <c r="H452" s="33"/>
      <c r="I452" s="32"/>
      <c r="J452" s="32"/>
      <c r="K452" s="32"/>
      <c r="L452" s="32"/>
      <c r="M452" s="32"/>
      <c r="N452" s="34"/>
    </row>
    <row r="453" spans="2:14" ht="14" x14ac:dyDescent="0.2">
      <c r="B453" s="115"/>
      <c r="C453" s="31"/>
      <c r="D453" s="32"/>
      <c r="E453" s="32"/>
      <c r="F453" s="32"/>
      <c r="G453" s="33"/>
      <c r="H453" s="33"/>
      <c r="I453" s="32"/>
      <c r="J453" s="32"/>
      <c r="K453" s="32"/>
      <c r="L453" s="32"/>
      <c r="M453" s="32"/>
      <c r="N453" s="34"/>
    </row>
    <row r="454" spans="2:14" ht="14" x14ac:dyDescent="0.2">
      <c r="B454" s="115"/>
      <c r="C454" s="31"/>
      <c r="D454" s="32"/>
      <c r="E454" s="32"/>
      <c r="F454" s="32"/>
      <c r="G454" s="33"/>
      <c r="H454" s="33"/>
      <c r="I454" s="32"/>
      <c r="J454" s="32"/>
      <c r="K454" s="32"/>
      <c r="L454" s="32"/>
      <c r="M454" s="32"/>
      <c r="N454" s="34"/>
    </row>
    <row r="455" spans="2:14" ht="14" x14ac:dyDescent="0.2">
      <c r="B455" s="115"/>
      <c r="C455" s="31"/>
      <c r="D455" s="32"/>
      <c r="E455" s="32"/>
      <c r="F455" s="32"/>
      <c r="G455" s="33"/>
      <c r="H455" s="33"/>
      <c r="I455" s="32"/>
      <c r="J455" s="32"/>
      <c r="K455" s="32"/>
      <c r="L455" s="32"/>
      <c r="M455" s="32"/>
      <c r="N455" s="34"/>
    </row>
    <row r="456" spans="2:14" ht="14" x14ac:dyDescent="0.2">
      <c r="B456" s="115"/>
      <c r="C456" s="31"/>
      <c r="D456" s="32"/>
      <c r="E456" s="32"/>
      <c r="F456" s="32"/>
      <c r="G456" s="33"/>
      <c r="H456" s="33"/>
      <c r="I456" s="32"/>
      <c r="J456" s="32"/>
      <c r="K456" s="32"/>
      <c r="L456" s="32"/>
      <c r="M456" s="32"/>
      <c r="N456" s="34"/>
    </row>
    <row r="457" spans="2:14" ht="14" x14ac:dyDescent="0.2">
      <c r="B457" s="115"/>
      <c r="C457" s="31"/>
      <c r="D457" s="32"/>
      <c r="E457" s="32"/>
      <c r="F457" s="32"/>
      <c r="G457" s="33"/>
      <c r="H457" s="33"/>
      <c r="I457" s="32"/>
      <c r="J457" s="32"/>
      <c r="K457" s="32"/>
      <c r="L457" s="32"/>
      <c r="M457" s="32"/>
      <c r="N457" s="34"/>
    </row>
    <row r="458" spans="2:14" ht="14" x14ac:dyDescent="0.2">
      <c r="B458" s="115"/>
      <c r="C458" s="31"/>
      <c r="D458" s="32"/>
      <c r="E458" s="32"/>
      <c r="F458" s="32"/>
      <c r="G458" s="33"/>
      <c r="H458" s="33"/>
      <c r="I458" s="32"/>
      <c r="J458" s="32"/>
      <c r="K458" s="32"/>
      <c r="L458" s="32"/>
      <c r="M458" s="32"/>
      <c r="N458" s="34"/>
    </row>
    <row r="459" spans="2:14" ht="14" x14ac:dyDescent="0.2">
      <c r="B459" s="115"/>
      <c r="C459" s="31"/>
      <c r="D459" s="32"/>
      <c r="E459" s="32"/>
      <c r="F459" s="32"/>
      <c r="G459" s="33"/>
      <c r="H459" s="33"/>
      <c r="I459" s="32"/>
      <c r="J459" s="32"/>
      <c r="K459" s="32"/>
      <c r="L459" s="32"/>
      <c r="M459" s="32"/>
      <c r="N459" s="34"/>
    </row>
    <row r="460" spans="2:14" ht="14" x14ac:dyDescent="0.2">
      <c r="B460" s="115"/>
      <c r="C460" s="31"/>
      <c r="D460" s="32"/>
      <c r="E460" s="32"/>
      <c r="F460" s="32"/>
      <c r="G460" s="33"/>
      <c r="H460" s="33"/>
      <c r="I460" s="32"/>
      <c r="J460" s="32"/>
      <c r="K460" s="32"/>
      <c r="L460" s="32"/>
      <c r="M460" s="32"/>
      <c r="N460" s="34"/>
    </row>
    <row r="461" spans="2:14" ht="14" x14ac:dyDescent="0.2">
      <c r="B461" s="115"/>
      <c r="C461" s="31"/>
      <c r="D461" s="32"/>
      <c r="E461" s="32"/>
      <c r="F461" s="32"/>
      <c r="G461" s="33"/>
      <c r="H461" s="33"/>
      <c r="I461" s="32"/>
      <c r="J461" s="32"/>
      <c r="K461" s="32"/>
      <c r="L461" s="32"/>
      <c r="M461" s="32"/>
      <c r="N461" s="34"/>
    </row>
    <row r="462" spans="2:14" ht="14" x14ac:dyDescent="0.2">
      <c r="B462" s="115"/>
      <c r="C462" s="31"/>
      <c r="D462" s="32"/>
      <c r="E462" s="32"/>
      <c r="F462" s="32"/>
      <c r="G462" s="33"/>
      <c r="H462" s="33"/>
      <c r="I462" s="32"/>
      <c r="J462" s="32"/>
      <c r="K462" s="32"/>
      <c r="L462" s="32"/>
      <c r="M462" s="32"/>
      <c r="N462" s="34"/>
    </row>
    <row r="463" spans="2:14" ht="14" x14ac:dyDescent="0.2">
      <c r="B463" s="115"/>
      <c r="C463" s="31"/>
      <c r="D463" s="32"/>
      <c r="E463" s="32"/>
      <c r="F463" s="32"/>
      <c r="G463" s="33"/>
      <c r="H463" s="33"/>
      <c r="I463" s="32"/>
      <c r="J463" s="32"/>
      <c r="K463" s="32"/>
      <c r="L463" s="32"/>
      <c r="M463" s="32"/>
      <c r="N463" s="34"/>
    </row>
    <row r="464" spans="2:14" ht="14" x14ac:dyDescent="0.2">
      <c r="B464" s="115"/>
      <c r="C464" s="31"/>
      <c r="D464" s="32"/>
      <c r="E464" s="32"/>
      <c r="F464" s="32"/>
      <c r="G464" s="33"/>
      <c r="H464" s="33"/>
      <c r="I464" s="32"/>
      <c r="J464" s="32"/>
      <c r="K464" s="32"/>
      <c r="L464" s="32"/>
      <c r="M464" s="32"/>
      <c r="N464" s="34"/>
    </row>
    <row r="465" spans="2:14" ht="14" x14ac:dyDescent="0.2">
      <c r="B465" s="115"/>
      <c r="C465" s="31"/>
      <c r="D465" s="32"/>
      <c r="E465" s="32"/>
      <c r="F465" s="32"/>
      <c r="G465" s="33"/>
      <c r="H465" s="33"/>
      <c r="I465" s="32"/>
      <c r="J465" s="32"/>
      <c r="K465" s="32"/>
      <c r="L465" s="32"/>
      <c r="M465" s="32"/>
      <c r="N465" s="34"/>
    </row>
    <row r="466" spans="2:14" ht="14" x14ac:dyDescent="0.2">
      <c r="B466" s="115"/>
      <c r="C466" s="31"/>
      <c r="D466" s="32"/>
      <c r="E466" s="32"/>
      <c r="F466" s="32"/>
      <c r="G466" s="33"/>
      <c r="H466" s="33"/>
      <c r="I466" s="32"/>
      <c r="J466" s="32"/>
      <c r="K466" s="32"/>
      <c r="L466" s="32"/>
      <c r="M466" s="32"/>
      <c r="N466" s="34"/>
    </row>
    <row r="467" spans="2:14" ht="14" x14ac:dyDescent="0.2">
      <c r="B467" s="115"/>
      <c r="C467" s="31"/>
      <c r="D467" s="32"/>
      <c r="E467" s="32"/>
      <c r="F467" s="32"/>
      <c r="G467" s="33"/>
      <c r="H467" s="33"/>
      <c r="I467" s="32"/>
      <c r="J467" s="32"/>
      <c r="K467" s="32"/>
      <c r="L467" s="32"/>
      <c r="M467" s="32"/>
      <c r="N467" s="34"/>
    </row>
    <row r="468" spans="2:14" ht="14" x14ac:dyDescent="0.2">
      <c r="B468" s="115"/>
      <c r="C468" s="31"/>
      <c r="D468" s="32"/>
      <c r="E468" s="32"/>
      <c r="F468" s="32"/>
      <c r="G468" s="33"/>
      <c r="H468" s="33"/>
      <c r="I468" s="32"/>
      <c r="J468" s="32"/>
      <c r="K468" s="32"/>
      <c r="L468" s="32"/>
      <c r="M468" s="32"/>
      <c r="N468" s="34"/>
    </row>
    <row r="469" spans="2:14" ht="14" x14ac:dyDescent="0.2">
      <c r="B469" s="115"/>
      <c r="C469" s="31"/>
      <c r="D469" s="32"/>
      <c r="E469" s="32"/>
      <c r="F469" s="32"/>
      <c r="G469" s="33"/>
      <c r="H469" s="33"/>
      <c r="I469" s="32"/>
      <c r="J469" s="32"/>
      <c r="K469" s="32"/>
      <c r="L469" s="32"/>
      <c r="M469" s="32"/>
      <c r="N469" s="34"/>
    </row>
    <row r="470" spans="2:14" ht="14" x14ac:dyDescent="0.2">
      <c r="B470" s="115"/>
      <c r="C470" s="31"/>
      <c r="D470" s="32"/>
      <c r="E470" s="32"/>
      <c r="F470" s="32"/>
      <c r="G470" s="33"/>
      <c r="H470" s="33"/>
      <c r="I470" s="32"/>
      <c r="J470" s="32"/>
      <c r="K470" s="32"/>
      <c r="L470" s="32"/>
      <c r="M470" s="32"/>
      <c r="N470" s="34"/>
    </row>
    <row r="471" spans="2:14" ht="14" x14ac:dyDescent="0.2">
      <c r="B471" s="115"/>
      <c r="C471" s="31"/>
      <c r="D471" s="32"/>
      <c r="E471" s="32"/>
      <c r="F471" s="32"/>
      <c r="G471" s="33"/>
      <c r="H471" s="33"/>
      <c r="I471" s="32"/>
      <c r="J471" s="32"/>
      <c r="K471" s="32"/>
      <c r="L471" s="32"/>
      <c r="M471" s="32"/>
      <c r="N471" s="34"/>
    </row>
    <row r="472" spans="2:14" ht="14" x14ac:dyDescent="0.2">
      <c r="B472" s="115"/>
      <c r="C472" s="31"/>
      <c r="D472" s="32"/>
      <c r="E472" s="32"/>
      <c r="F472" s="32"/>
      <c r="G472" s="33"/>
      <c r="H472" s="33"/>
      <c r="I472" s="32"/>
      <c r="J472" s="32"/>
      <c r="K472" s="32"/>
      <c r="L472" s="32"/>
      <c r="M472" s="32"/>
      <c r="N472" s="34"/>
    </row>
    <row r="473" spans="2:14" ht="14" x14ac:dyDescent="0.2">
      <c r="B473" s="115"/>
      <c r="C473" s="31"/>
      <c r="D473" s="32"/>
      <c r="E473" s="32"/>
      <c r="F473" s="32"/>
      <c r="G473" s="33"/>
      <c r="H473" s="33"/>
      <c r="I473" s="32"/>
      <c r="J473" s="32"/>
      <c r="K473" s="32"/>
      <c r="L473" s="32"/>
      <c r="M473" s="32"/>
      <c r="N473" s="34"/>
    </row>
    <row r="474" spans="2:14" ht="14" x14ac:dyDescent="0.2">
      <c r="B474" s="115"/>
      <c r="C474" s="31"/>
      <c r="D474" s="32"/>
      <c r="E474" s="32"/>
      <c r="F474" s="32"/>
      <c r="G474" s="33"/>
      <c r="H474" s="33"/>
      <c r="I474" s="32"/>
      <c r="J474" s="32"/>
      <c r="K474" s="32"/>
      <c r="L474" s="32"/>
      <c r="M474" s="32"/>
      <c r="N474" s="34"/>
    </row>
    <row r="475" spans="2:14" ht="14" x14ac:dyDescent="0.2">
      <c r="B475" s="115"/>
      <c r="C475" s="31"/>
      <c r="D475" s="32"/>
      <c r="E475" s="32"/>
      <c r="F475" s="32"/>
      <c r="G475" s="33"/>
      <c r="H475" s="33"/>
      <c r="I475" s="32"/>
      <c r="J475" s="32"/>
      <c r="K475" s="32"/>
      <c r="L475" s="32"/>
      <c r="M475" s="32"/>
      <c r="N475" s="34"/>
    </row>
    <row r="476" spans="2:14" ht="14" x14ac:dyDescent="0.2">
      <c r="B476" s="115"/>
      <c r="C476" s="31"/>
      <c r="D476" s="32"/>
      <c r="E476" s="32"/>
      <c r="F476" s="32"/>
      <c r="G476" s="33"/>
      <c r="H476" s="33"/>
      <c r="I476" s="32"/>
      <c r="J476" s="32"/>
      <c r="K476" s="32"/>
      <c r="L476" s="32"/>
      <c r="M476" s="32"/>
      <c r="N476" s="34"/>
    </row>
    <row r="477" spans="2:14" ht="14" x14ac:dyDescent="0.2">
      <c r="B477" s="115"/>
      <c r="C477" s="31"/>
      <c r="D477" s="32"/>
      <c r="E477" s="32"/>
      <c r="F477" s="32"/>
      <c r="G477" s="33"/>
      <c r="H477" s="33"/>
      <c r="I477" s="32"/>
      <c r="J477" s="32"/>
      <c r="K477" s="32"/>
      <c r="L477" s="32"/>
      <c r="M477" s="32"/>
      <c r="N477" s="34"/>
    </row>
    <row r="478" spans="2:14" ht="14" x14ac:dyDescent="0.2">
      <c r="B478" s="115"/>
      <c r="C478" s="31"/>
      <c r="D478" s="32"/>
      <c r="E478" s="32"/>
      <c r="F478" s="32"/>
      <c r="G478" s="33"/>
      <c r="H478" s="33"/>
      <c r="I478" s="32"/>
      <c r="J478" s="32"/>
      <c r="K478" s="32"/>
      <c r="L478" s="32"/>
      <c r="M478" s="32"/>
      <c r="N478" s="34"/>
    </row>
    <row r="479" spans="2:14" ht="14" x14ac:dyDescent="0.2">
      <c r="B479" s="115"/>
      <c r="C479" s="31"/>
      <c r="D479" s="32"/>
      <c r="E479" s="32"/>
      <c r="F479" s="32"/>
      <c r="G479" s="33"/>
      <c r="H479" s="33"/>
      <c r="I479" s="32"/>
      <c r="J479" s="32"/>
      <c r="K479" s="32"/>
      <c r="L479" s="32"/>
      <c r="M479" s="32"/>
      <c r="N479" s="34"/>
    </row>
    <row r="480" spans="2:14" ht="14" x14ac:dyDescent="0.2">
      <c r="B480" s="115"/>
      <c r="C480" s="31"/>
      <c r="D480" s="32"/>
      <c r="E480" s="32"/>
      <c r="F480" s="32"/>
      <c r="G480" s="33"/>
      <c r="H480" s="33"/>
      <c r="I480" s="32"/>
      <c r="J480" s="32"/>
      <c r="K480" s="32"/>
      <c r="L480" s="32"/>
      <c r="M480" s="32"/>
      <c r="N480" s="34"/>
    </row>
    <row r="481" spans="2:14" ht="14" x14ac:dyDescent="0.2">
      <c r="B481" s="115"/>
      <c r="C481" s="31"/>
      <c r="D481" s="32"/>
      <c r="E481" s="32"/>
      <c r="F481" s="32"/>
      <c r="G481" s="33"/>
      <c r="H481" s="33"/>
      <c r="I481" s="32"/>
      <c r="J481" s="32"/>
      <c r="K481" s="32"/>
      <c r="L481" s="32"/>
      <c r="M481" s="32"/>
      <c r="N481" s="34"/>
    </row>
    <row r="482" spans="2:14" ht="14" x14ac:dyDescent="0.2">
      <c r="B482" s="115"/>
      <c r="C482" s="31"/>
      <c r="D482" s="32"/>
      <c r="E482" s="32"/>
      <c r="F482" s="32"/>
      <c r="G482" s="33"/>
      <c r="H482" s="33"/>
      <c r="I482" s="32"/>
      <c r="J482" s="32"/>
      <c r="K482" s="32"/>
      <c r="L482" s="32"/>
      <c r="M482" s="32"/>
      <c r="N482" s="34"/>
    </row>
    <row r="483" spans="2:14" ht="14" x14ac:dyDescent="0.2">
      <c r="B483" s="115"/>
      <c r="C483" s="31"/>
      <c r="D483" s="32"/>
      <c r="E483" s="32"/>
      <c r="F483" s="32"/>
      <c r="G483" s="33"/>
      <c r="H483" s="33"/>
      <c r="I483" s="32"/>
      <c r="J483" s="32"/>
      <c r="K483" s="32"/>
      <c r="L483" s="32"/>
      <c r="M483" s="32"/>
      <c r="N483" s="34"/>
    </row>
    <row r="484" spans="2:14" ht="14" x14ac:dyDescent="0.2">
      <c r="B484" s="115"/>
      <c r="C484" s="31"/>
      <c r="D484" s="32"/>
      <c r="E484" s="32"/>
      <c r="F484" s="32"/>
      <c r="G484" s="33"/>
      <c r="H484" s="33"/>
      <c r="I484" s="32"/>
      <c r="J484" s="32"/>
      <c r="K484" s="32"/>
      <c r="L484" s="32"/>
      <c r="M484" s="32"/>
      <c r="N484" s="34"/>
    </row>
    <row r="485" spans="2:14" ht="14" x14ac:dyDescent="0.2">
      <c r="B485" s="115"/>
      <c r="C485" s="31"/>
      <c r="D485" s="32"/>
      <c r="E485" s="32"/>
      <c r="F485" s="32"/>
      <c r="G485" s="33"/>
      <c r="H485" s="33"/>
      <c r="I485" s="32"/>
      <c r="J485" s="32"/>
      <c r="K485" s="32"/>
      <c r="L485" s="32"/>
      <c r="M485" s="32"/>
      <c r="N485" s="34"/>
    </row>
    <row r="486" spans="2:14" ht="14" x14ac:dyDescent="0.2">
      <c r="B486" s="115"/>
      <c r="C486" s="31"/>
      <c r="D486" s="32"/>
      <c r="E486" s="32"/>
      <c r="F486" s="32"/>
      <c r="G486" s="33"/>
      <c r="H486" s="33"/>
      <c r="I486" s="32"/>
      <c r="J486" s="32"/>
      <c r="K486" s="32"/>
      <c r="L486" s="32"/>
      <c r="M486" s="32"/>
      <c r="N486" s="34"/>
    </row>
    <row r="487" spans="2:14" ht="14" x14ac:dyDescent="0.2">
      <c r="B487" s="115"/>
      <c r="C487" s="31"/>
      <c r="D487" s="32"/>
      <c r="E487" s="32"/>
      <c r="F487" s="32"/>
      <c r="G487" s="33"/>
      <c r="H487" s="33"/>
      <c r="I487" s="32"/>
      <c r="J487" s="32"/>
      <c r="K487" s="32"/>
      <c r="L487" s="32"/>
      <c r="M487" s="32"/>
      <c r="N487" s="34"/>
    </row>
    <row r="488" spans="2:14" ht="14" x14ac:dyDescent="0.2">
      <c r="B488" s="115"/>
      <c r="C488" s="31"/>
      <c r="D488" s="32"/>
      <c r="E488" s="32"/>
      <c r="F488" s="32"/>
      <c r="G488" s="33"/>
      <c r="H488" s="33"/>
      <c r="I488" s="32"/>
      <c r="J488" s="32"/>
      <c r="K488" s="32"/>
      <c r="L488" s="32"/>
      <c r="M488" s="32"/>
      <c r="N488" s="34"/>
    </row>
    <row r="489" spans="2:14" ht="14" x14ac:dyDescent="0.2">
      <c r="B489" s="115"/>
      <c r="C489" s="31"/>
      <c r="D489" s="32"/>
      <c r="E489" s="32"/>
      <c r="F489" s="32"/>
      <c r="G489" s="33"/>
      <c r="H489" s="33"/>
      <c r="I489" s="32"/>
      <c r="J489" s="32"/>
      <c r="K489" s="32"/>
      <c r="L489" s="32"/>
      <c r="M489" s="32"/>
      <c r="N489" s="34"/>
    </row>
    <row r="490" spans="2:14" ht="14" x14ac:dyDescent="0.2">
      <c r="B490" s="115"/>
      <c r="C490" s="31"/>
      <c r="D490" s="32"/>
      <c r="E490" s="32"/>
      <c r="F490" s="32"/>
      <c r="G490" s="33"/>
      <c r="H490" s="33"/>
      <c r="I490" s="32"/>
      <c r="J490" s="32"/>
      <c r="K490" s="32"/>
      <c r="L490" s="32"/>
      <c r="M490" s="32"/>
      <c r="N490" s="34"/>
    </row>
    <row r="491" spans="2:14" ht="14" x14ac:dyDescent="0.2">
      <c r="B491" s="115"/>
      <c r="C491" s="31"/>
      <c r="D491" s="32"/>
      <c r="E491" s="32"/>
      <c r="F491" s="32"/>
      <c r="G491" s="33"/>
      <c r="H491" s="33"/>
      <c r="I491" s="32"/>
      <c r="J491" s="32"/>
      <c r="K491" s="32"/>
      <c r="L491" s="32"/>
      <c r="M491" s="32"/>
      <c r="N491" s="34"/>
    </row>
    <row r="492" spans="2:14" ht="14" x14ac:dyDescent="0.2">
      <c r="B492" s="115"/>
      <c r="C492" s="31"/>
      <c r="D492" s="32"/>
      <c r="E492" s="32"/>
      <c r="F492" s="32"/>
      <c r="G492" s="33"/>
      <c r="H492" s="33"/>
      <c r="I492" s="32"/>
      <c r="J492" s="32"/>
      <c r="K492" s="32"/>
      <c r="L492" s="32"/>
      <c r="M492" s="32"/>
      <c r="N492" s="34"/>
    </row>
    <row r="493" spans="2:14" ht="14" x14ac:dyDescent="0.2">
      <c r="B493" s="115"/>
      <c r="C493" s="31"/>
      <c r="D493" s="32"/>
      <c r="E493" s="32"/>
      <c r="F493" s="32"/>
      <c r="G493" s="33"/>
      <c r="H493" s="33"/>
      <c r="I493" s="32"/>
      <c r="J493" s="32"/>
      <c r="K493" s="32"/>
      <c r="L493" s="32"/>
      <c r="M493" s="32"/>
      <c r="N493" s="34"/>
    </row>
    <row r="494" spans="2:14" ht="14" x14ac:dyDescent="0.2">
      <c r="B494" s="115"/>
      <c r="C494" s="31"/>
      <c r="D494" s="32"/>
      <c r="E494" s="32"/>
      <c r="F494" s="32"/>
      <c r="G494" s="33"/>
      <c r="H494" s="33"/>
      <c r="I494" s="32"/>
      <c r="J494" s="32"/>
      <c r="K494" s="32"/>
      <c r="L494" s="32"/>
      <c r="M494" s="32"/>
      <c r="N494" s="34"/>
    </row>
    <row r="495" spans="2:14" ht="14" x14ac:dyDescent="0.2">
      <c r="B495" s="115"/>
      <c r="C495" s="31"/>
      <c r="D495" s="32"/>
      <c r="E495" s="32"/>
      <c r="F495" s="32"/>
      <c r="G495" s="33"/>
      <c r="H495" s="33"/>
      <c r="I495" s="32"/>
      <c r="J495" s="32"/>
      <c r="K495" s="32"/>
      <c r="L495" s="32"/>
      <c r="M495" s="32"/>
      <c r="N495" s="34"/>
    </row>
    <row r="496" spans="2:14" ht="14" x14ac:dyDescent="0.2">
      <c r="B496" s="115"/>
      <c r="C496" s="31"/>
      <c r="D496" s="32"/>
      <c r="E496" s="32"/>
      <c r="F496" s="32"/>
      <c r="G496" s="33"/>
      <c r="H496" s="33"/>
      <c r="I496" s="32"/>
      <c r="J496" s="32"/>
      <c r="K496" s="32"/>
      <c r="L496" s="32"/>
      <c r="M496" s="32"/>
      <c r="N496" s="34"/>
    </row>
    <row r="497" spans="2:14" ht="14" x14ac:dyDescent="0.2">
      <c r="B497" s="115"/>
      <c r="C497" s="31"/>
      <c r="D497" s="32"/>
      <c r="E497" s="32"/>
      <c r="F497" s="32"/>
      <c r="G497" s="33"/>
      <c r="H497" s="33"/>
      <c r="I497" s="32"/>
      <c r="J497" s="32"/>
      <c r="K497" s="32"/>
      <c r="L497" s="32"/>
      <c r="M497" s="32"/>
      <c r="N497" s="34"/>
    </row>
    <row r="498" spans="2:14" ht="14" x14ac:dyDescent="0.2">
      <c r="B498" s="115"/>
      <c r="C498" s="31"/>
      <c r="D498" s="32"/>
      <c r="E498" s="32"/>
      <c r="F498" s="32"/>
      <c r="G498" s="33"/>
      <c r="H498" s="33"/>
      <c r="I498" s="32"/>
      <c r="J498" s="32"/>
      <c r="K498" s="32"/>
      <c r="L498" s="32"/>
      <c r="M498" s="32"/>
      <c r="N498" s="34"/>
    </row>
    <row r="499" spans="2:14" ht="14" x14ac:dyDescent="0.2">
      <c r="B499" s="115"/>
      <c r="C499" s="31"/>
      <c r="D499" s="32"/>
      <c r="E499" s="32"/>
      <c r="F499" s="32"/>
      <c r="G499" s="33"/>
      <c r="H499" s="33"/>
      <c r="I499" s="32"/>
      <c r="J499" s="32"/>
      <c r="K499" s="32"/>
      <c r="L499" s="32"/>
      <c r="M499" s="32"/>
      <c r="N499" s="34"/>
    </row>
    <row r="500" spans="2:14" ht="14" x14ac:dyDescent="0.2">
      <c r="B500" s="115"/>
      <c r="C500" s="31"/>
      <c r="D500" s="32"/>
      <c r="E500" s="32"/>
      <c r="F500" s="32"/>
      <c r="G500" s="33"/>
      <c r="H500" s="33"/>
      <c r="I500" s="32"/>
      <c r="J500" s="32"/>
      <c r="K500" s="32"/>
      <c r="L500" s="32"/>
      <c r="M500" s="32"/>
      <c r="N500" s="34"/>
    </row>
    <row r="501" spans="2:14" ht="14" x14ac:dyDescent="0.2">
      <c r="B501" s="115"/>
      <c r="C501" s="31"/>
      <c r="D501" s="32"/>
      <c r="E501" s="32"/>
      <c r="F501" s="32"/>
      <c r="G501" s="33"/>
      <c r="H501" s="33"/>
      <c r="I501" s="32"/>
      <c r="J501" s="32"/>
      <c r="K501" s="32"/>
      <c r="L501" s="32"/>
      <c r="M501" s="32"/>
      <c r="N501" s="34"/>
    </row>
    <row r="502" spans="2:14" ht="14" x14ac:dyDescent="0.2">
      <c r="B502" s="115"/>
      <c r="C502" s="31"/>
      <c r="D502" s="32"/>
      <c r="E502" s="32"/>
      <c r="F502" s="32"/>
      <c r="G502" s="33"/>
      <c r="H502" s="33"/>
      <c r="I502" s="32"/>
      <c r="J502" s="32"/>
      <c r="K502" s="32"/>
      <c r="L502" s="32"/>
      <c r="M502" s="32"/>
      <c r="N502" s="34"/>
    </row>
    <row r="503" spans="2:14" ht="14" x14ac:dyDescent="0.2">
      <c r="B503" s="115"/>
      <c r="C503" s="31"/>
      <c r="D503" s="32"/>
      <c r="E503" s="32"/>
      <c r="F503" s="32"/>
      <c r="G503" s="33"/>
      <c r="H503" s="33"/>
      <c r="I503" s="32"/>
      <c r="J503" s="32"/>
      <c r="K503" s="32"/>
      <c r="L503" s="32"/>
      <c r="M503" s="32"/>
      <c r="N503" s="34"/>
    </row>
    <row r="504" spans="2:14" ht="14" x14ac:dyDescent="0.2">
      <c r="B504" s="115"/>
      <c r="C504" s="31"/>
      <c r="D504" s="32"/>
      <c r="E504" s="32"/>
      <c r="F504" s="32"/>
      <c r="G504" s="33"/>
      <c r="H504" s="33"/>
      <c r="I504" s="32"/>
      <c r="J504" s="32"/>
      <c r="K504" s="32"/>
      <c r="L504" s="32"/>
      <c r="M504" s="32"/>
      <c r="N504" s="34"/>
    </row>
    <row r="505" spans="2:14" ht="14" x14ac:dyDescent="0.2">
      <c r="B505" s="115"/>
      <c r="C505" s="31"/>
      <c r="D505" s="32"/>
      <c r="E505" s="32"/>
      <c r="F505" s="32"/>
      <c r="G505" s="33"/>
      <c r="H505" s="33"/>
      <c r="I505" s="32"/>
      <c r="J505" s="32"/>
      <c r="K505" s="32"/>
      <c r="L505" s="32"/>
      <c r="M505" s="32"/>
      <c r="N505" s="34"/>
    </row>
    <row r="506" spans="2:14" ht="14" x14ac:dyDescent="0.2">
      <c r="B506" s="115"/>
      <c r="C506" s="31"/>
      <c r="D506" s="32"/>
      <c r="E506" s="32"/>
      <c r="F506" s="32"/>
      <c r="G506" s="33"/>
      <c r="H506" s="33"/>
      <c r="I506" s="32"/>
      <c r="J506" s="32"/>
      <c r="K506" s="32"/>
      <c r="L506" s="32"/>
      <c r="M506" s="32"/>
      <c r="N506" s="34"/>
    </row>
    <row r="507" spans="2:14" ht="14" x14ac:dyDescent="0.2">
      <c r="B507" s="115"/>
      <c r="C507" s="31"/>
      <c r="D507" s="32"/>
      <c r="E507" s="32"/>
      <c r="F507" s="32"/>
      <c r="G507" s="33"/>
      <c r="H507" s="33"/>
      <c r="I507" s="32"/>
      <c r="J507" s="32"/>
      <c r="K507" s="32"/>
      <c r="L507" s="32"/>
      <c r="M507" s="32"/>
      <c r="N507" s="34"/>
    </row>
    <row r="508" spans="2:14" ht="14" x14ac:dyDescent="0.2">
      <c r="B508" s="115"/>
      <c r="C508" s="31"/>
      <c r="D508" s="32"/>
      <c r="E508" s="32"/>
      <c r="F508" s="32"/>
      <c r="G508" s="33"/>
      <c r="H508" s="33"/>
      <c r="I508" s="32"/>
      <c r="J508" s="32"/>
      <c r="K508" s="32"/>
      <c r="L508" s="32"/>
      <c r="M508" s="32"/>
      <c r="N508" s="34"/>
    </row>
    <row r="509" spans="2:14" ht="14" x14ac:dyDescent="0.2">
      <c r="B509" s="115"/>
      <c r="C509" s="31"/>
      <c r="D509" s="32"/>
      <c r="E509" s="32"/>
      <c r="F509" s="32"/>
      <c r="G509" s="33"/>
      <c r="H509" s="33"/>
      <c r="I509" s="32"/>
      <c r="J509" s="32"/>
      <c r="K509" s="32"/>
      <c r="L509" s="32"/>
      <c r="M509" s="32"/>
      <c r="N509" s="34"/>
    </row>
    <row r="510" spans="2:14" ht="14" x14ac:dyDescent="0.2">
      <c r="B510" s="115"/>
      <c r="C510" s="31"/>
      <c r="D510" s="32"/>
      <c r="E510" s="32"/>
      <c r="F510" s="32"/>
      <c r="G510" s="33"/>
      <c r="H510" s="33"/>
      <c r="I510" s="32"/>
      <c r="J510" s="32"/>
      <c r="K510" s="32"/>
      <c r="L510" s="32"/>
      <c r="M510" s="32"/>
      <c r="N510" s="34"/>
    </row>
    <row r="511" spans="2:14" ht="14" x14ac:dyDescent="0.2">
      <c r="B511" s="115"/>
      <c r="C511" s="31"/>
      <c r="D511" s="32"/>
      <c r="E511" s="32"/>
      <c r="F511" s="32"/>
      <c r="G511" s="33"/>
      <c r="H511" s="33"/>
      <c r="I511" s="32"/>
      <c r="J511" s="32"/>
      <c r="K511" s="32"/>
      <c r="L511" s="32"/>
      <c r="M511" s="32"/>
      <c r="N511" s="34"/>
    </row>
    <row r="512" spans="2:14" ht="14" x14ac:dyDescent="0.2">
      <c r="B512" s="115"/>
      <c r="C512" s="31"/>
      <c r="D512" s="32"/>
      <c r="E512" s="32"/>
      <c r="F512" s="32"/>
      <c r="G512" s="33"/>
      <c r="H512" s="33"/>
      <c r="I512" s="32"/>
      <c r="J512" s="32"/>
      <c r="K512" s="32"/>
      <c r="L512" s="32"/>
      <c r="M512" s="32"/>
      <c r="N512" s="34"/>
    </row>
    <row r="513" spans="2:14" ht="14" x14ac:dyDescent="0.2">
      <c r="B513" s="115"/>
      <c r="C513" s="31"/>
      <c r="D513" s="32"/>
      <c r="E513" s="32"/>
      <c r="F513" s="32"/>
      <c r="G513" s="33"/>
      <c r="H513" s="33"/>
      <c r="I513" s="32"/>
      <c r="J513" s="32"/>
      <c r="K513" s="32"/>
      <c r="L513" s="32"/>
      <c r="M513" s="32"/>
      <c r="N513" s="34"/>
    </row>
    <row r="514" spans="2:14" ht="14" x14ac:dyDescent="0.2">
      <c r="B514" s="115"/>
      <c r="C514" s="31"/>
      <c r="D514" s="32"/>
      <c r="E514" s="32"/>
      <c r="F514" s="32"/>
      <c r="G514" s="33"/>
      <c r="H514" s="33"/>
      <c r="I514" s="32"/>
      <c r="J514" s="32"/>
      <c r="K514" s="32"/>
      <c r="L514" s="32"/>
      <c r="M514" s="32"/>
      <c r="N514" s="34"/>
    </row>
    <row r="515" spans="2:14" ht="14" x14ac:dyDescent="0.2">
      <c r="B515" s="115"/>
      <c r="C515" s="31"/>
      <c r="D515" s="32"/>
      <c r="E515" s="32"/>
      <c r="F515" s="32"/>
      <c r="G515" s="33"/>
      <c r="H515" s="33"/>
      <c r="I515" s="32"/>
      <c r="J515" s="32"/>
      <c r="K515" s="32"/>
      <c r="L515" s="32"/>
      <c r="M515" s="32"/>
      <c r="N515" s="34"/>
    </row>
    <row r="516" spans="2:14" ht="14" x14ac:dyDescent="0.2">
      <c r="B516" s="115"/>
      <c r="C516" s="31"/>
      <c r="D516" s="32"/>
      <c r="E516" s="32"/>
      <c r="F516" s="32"/>
      <c r="G516" s="33"/>
      <c r="H516" s="33"/>
      <c r="I516" s="32"/>
      <c r="J516" s="32"/>
      <c r="K516" s="32"/>
      <c r="L516" s="32"/>
      <c r="M516" s="32"/>
      <c r="N516" s="34"/>
    </row>
    <row r="517" spans="2:14" ht="14" x14ac:dyDescent="0.2">
      <c r="B517" s="115"/>
      <c r="C517" s="31"/>
      <c r="D517" s="32"/>
      <c r="E517" s="32"/>
      <c r="F517" s="32"/>
      <c r="G517" s="33"/>
      <c r="H517" s="33"/>
      <c r="I517" s="32"/>
      <c r="J517" s="32"/>
      <c r="K517" s="32"/>
      <c r="L517" s="32"/>
      <c r="M517" s="32"/>
      <c r="N517" s="34"/>
    </row>
    <row r="518" spans="2:14" ht="14" x14ac:dyDescent="0.2">
      <c r="B518" s="115"/>
      <c r="C518" s="31"/>
      <c r="D518" s="32"/>
      <c r="E518" s="32"/>
      <c r="F518" s="32"/>
      <c r="G518" s="33"/>
      <c r="H518" s="33"/>
      <c r="I518" s="32"/>
      <c r="J518" s="32"/>
      <c r="K518" s="32"/>
      <c r="L518" s="32"/>
      <c r="M518" s="32"/>
      <c r="N518" s="34"/>
    </row>
    <row r="519" spans="2:14" ht="14" x14ac:dyDescent="0.2">
      <c r="B519" s="115"/>
      <c r="C519" s="31"/>
      <c r="D519" s="32"/>
      <c r="E519" s="32"/>
      <c r="F519" s="32"/>
      <c r="G519" s="33"/>
      <c r="H519" s="33"/>
      <c r="I519" s="32"/>
      <c r="J519" s="32"/>
      <c r="K519" s="32"/>
      <c r="L519" s="32"/>
      <c r="M519" s="32"/>
      <c r="N519" s="34"/>
    </row>
    <row r="520" spans="2:14" ht="14" x14ac:dyDescent="0.2">
      <c r="B520" s="115"/>
      <c r="C520" s="31"/>
      <c r="D520" s="32"/>
      <c r="E520" s="32"/>
      <c r="F520" s="32"/>
      <c r="G520" s="33"/>
      <c r="H520" s="33"/>
      <c r="I520" s="32"/>
      <c r="J520" s="32"/>
      <c r="K520" s="32"/>
      <c r="L520" s="32"/>
      <c r="M520" s="32"/>
      <c r="N520" s="34"/>
    </row>
    <row r="521" spans="2:14" ht="14" x14ac:dyDescent="0.2">
      <c r="B521" s="115"/>
      <c r="C521" s="31"/>
      <c r="D521" s="32"/>
      <c r="E521" s="32"/>
      <c r="F521" s="32"/>
      <c r="G521" s="33"/>
      <c r="H521" s="33"/>
      <c r="I521" s="32"/>
      <c r="J521" s="32"/>
      <c r="K521" s="32"/>
      <c r="L521" s="32"/>
      <c r="M521" s="32"/>
      <c r="N521" s="34"/>
    </row>
    <row r="522" spans="2:14" ht="14" x14ac:dyDescent="0.2">
      <c r="B522" s="115"/>
      <c r="C522" s="31"/>
      <c r="D522" s="32"/>
      <c r="E522" s="32"/>
      <c r="F522" s="32"/>
      <c r="G522" s="33"/>
      <c r="H522" s="33"/>
      <c r="I522" s="32"/>
      <c r="J522" s="32"/>
      <c r="K522" s="32"/>
      <c r="L522" s="32"/>
      <c r="M522" s="32"/>
      <c r="N522" s="34"/>
    </row>
    <row r="523" spans="2:14" ht="14" x14ac:dyDescent="0.2">
      <c r="B523" s="115"/>
      <c r="C523" s="31"/>
      <c r="D523" s="32"/>
      <c r="E523" s="32"/>
      <c r="F523" s="32"/>
      <c r="G523" s="33"/>
      <c r="H523" s="33"/>
      <c r="I523" s="32"/>
      <c r="J523" s="32"/>
      <c r="K523" s="32"/>
      <c r="L523" s="32"/>
      <c r="M523" s="32"/>
      <c r="N523" s="34"/>
    </row>
    <row r="524" spans="2:14" ht="14" x14ac:dyDescent="0.2">
      <c r="B524" s="115"/>
      <c r="C524" s="31"/>
      <c r="D524" s="32"/>
      <c r="E524" s="32"/>
      <c r="F524" s="32"/>
      <c r="G524" s="33"/>
      <c r="H524" s="33"/>
      <c r="I524" s="32"/>
      <c r="J524" s="32"/>
      <c r="K524" s="32"/>
      <c r="L524" s="32"/>
      <c r="M524" s="32"/>
      <c r="N524" s="34"/>
    </row>
    <row r="525" spans="2:14" ht="14" x14ac:dyDescent="0.2">
      <c r="B525" s="115"/>
      <c r="C525" s="31"/>
      <c r="D525" s="32"/>
      <c r="E525" s="32"/>
      <c r="F525" s="32"/>
      <c r="G525" s="33"/>
      <c r="H525" s="33"/>
      <c r="I525" s="32"/>
      <c r="J525" s="32"/>
      <c r="K525" s="32"/>
      <c r="L525" s="32"/>
      <c r="M525" s="32"/>
      <c r="N525" s="34"/>
    </row>
    <row r="526" spans="2:14" ht="14" x14ac:dyDescent="0.2">
      <c r="B526" s="115"/>
      <c r="C526" s="31"/>
      <c r="D526" s="32"/>
      <c r="E526" s="32"/>
      <c r="F526" s="32"/>
      <c r="G526" s="33"/>
      <c r="H526" s="33"/>
      <c r="I526" s="32"/>
      <c r="J526" s="32"/>
      <c r="K526" s="32"/>
      <c r="L526" s="32"/>
      <c r="M526" s="32"/>
      <c r="N526" s="34"/>
    </row>
    <row r="527" spans="2:14" ht="14" x14ac:dyDescent="0.2">
      <c r="B527" s="115"/>
      <c r="C527" s="31"/>
      <c r="D527" s="32"/>
      <c r="E527" s="32"/>
      <c r="F527" s="32"/>
      <c r="G527" s="33"/>
      <c r="H527" s="33"/>
      <c r="I527" s="32"/>
      <c r="J527" s="32"/>
      <c r="K527" s="32"/>
      <c r="L527" s="32"/>
      <c r="M527" s="32"/>
      <c r="N527" s="34"/>
    </row>
    <row r="528" spans="2:14" ht="14" x14ac:dyDescent="0.2">
      <c r="B528" s="115"/>
      <c r="C528" s="31"/>
      <c r="D528" s="32"/>
      <c r="E528" s="32"/>
      <c r="F528" s="32"/>
      <c r="G528" s="33"/>
      <c r="H528" s="33"/>
      <c r="I528" s="32"/>
      <c r="J528" s="32"/>
      <c r="K528" s="32"/>
      <c r="L528" s="32"/>
      <c r="M528" s="32"/>
      <c r="N528" s="34"/>
    </row>
    <row r="529" spans="2:14" ht="14" x14ac:dyDescent="0.2">
      <c r="B529" s="115"/>
      <c r="C529" s="31"/>
      <c r="D529" s="32"/>
      <c r="E529" s="32"/>
      <c r="F529" s="32"/>
      <c r="G529" s="33"/>
      <c r="H529" s="33"/>
      <c r="I529" s="32"/>
      <c r="J529" s="32"/>
      <c r="K529" s="32"/>
      <c r="L529" s="32"/>
      <c r="M529" s="32"/>
      <c r="N529" s="34"/>
    </row>
    <row r="530" spans="2:14" ht="14" x14ac:dyDescent="0.2">
      <c r="B530" s="115"/>
      <c r="C530" s="31"/>
      <c r="D530" s="32"/>
      <c r="E530" s="32"/>
      <c r="F530" s="32"/>
      <c r="G530" s="33"/>
      <c r="H530" s="33"/>
      <c r="I530" s="32"/>
      <c r="J530" s="32"/>
      <c r="K530" s="32"/>
      <c r="L530" s="32"/>
      <c r="M530" s="32"/>
      <c r="N530" s="34"/>
    </row>
    <row r="531" spans="2:14" ht="14" x14ac:dyDescent="0.2">
      <c r="B531" s="115"/>
      <c r="C531" s="31"/>
      <c r="D531" s="32"/>
      <c r="E531" s="32"/>
      <c r="F531" s="32"/>
      <c r="G531" s="33"/>
      <c r="H531" s="33"/>
      <c r="I531" s="32"/>
      <c r="J531" s="32"/>
      <c r="K531" s="32"/>
      <c r="L531" s="32"/>
      <c r="M531" s="32"/>
      <c r="N531" s="34"/>
    </row>
    <row r="532" spans="2:14" ht="14" x14ac:dyDescent="0.2">
      <c r="B532" s="115"/>
      <c r="C532" s="31"/>
      <c r="D532" s="32"/>
      <c r="E532" s="32"/>
      <c r="F532" s="32"/>
      <c r="G532" s="33"/>
      <c r="H532" s="33"/>
      <c r="I532" s="32"/>
      <c r="J532" s="32"/>
      <c r="K532" s="32"/>
      <c r="L532" s="32"/>
      <c r="M532" s="32"/>
      <c r="N532" s="34"/>
    </row>
    <row r="533" spans="2:14" ht="14" x14ac:dyDescent="0.2">
      <c r="B533" s="115"/>
      <c r="C533" s="31"/>
      <c r="D533" s="32"/>
      <c r="E533" s="32"/>
      <c r="F533" s="32"/>
      <c r="G533" s="33"/>
      <c r="H533" s="33"/>
      <c r="I533" s="32"/>
      <c r="J533" s="32"/>
      <c r="K533" s="32"/>
      <c r="L533" s="32"/>
      <c r="M533" s="32"/>
      <c r="N533" s="34"/>
    </row>
    <row r="534" spans="2:14" ht="14" x14ac:dyDescent="0.2">
      <c r="B534" s="115"/>
      <c r="C534" s="31"/>
      <c r="D534" s="32"/>
      <c r="E534" s="32"/>
      <c r="F534" s="32"/>
      <c r="G534" s="33"/>
      <c r="H534" s="33"/>
      <c r="I534" s="32"/>
      <c r="J534" s="32"/>
      <c r="K534" s="32"/>
      <c r="L534" s="32"/>
      <c r="M534" s="32"/>
      <c r="N534" s="34"/>
    </row>
    <row r="535" spans="2:14" ht="14" x14ac:dyDescent="0.2">
      <c r="B535" s="115"/>
      <c r="C535" s="31"/>
      <c r="D535" s="32"/>
      <c r="E535" s="32"/>
      <c r="F535" s="32"/>
      <c r="G535" s="33"/>
      <c r="H535" s="33"/>
      <c r="I535" s="32"/>
      <c r="J535" s="32"/>
      <c r="K535" s="32"/>
      <c r="L535" s="32"/>
      <c r="M535" s="32"/>
      <c r="N535" s="34"/>
    </row>
    <row r="536" spans="2:14" ht="14" x14ac:dyDescent="0.2">
      <c r="B536" s="115"/>
      <c r="C536" s="31"/>
      <c r="D536" s="32"/>
      <c r="E536" s="32"/>
      <c r="F536" s="32"/>
      <c r="G536" s="33"/>
      <c r="H536" s="33"/>
      <c r="I536" s="32"/>
      <c r="J536" s="32"/>
      <c r="K536" s="32"/>
      <c r="L536" s="32"/>
      <c r="M536" s="32"/>
      <c r="N536" s="34"/>
    </row>
    <row r="537" spans="2:14" ht="14" x14ac:dyDescent="0.2">
      <c r="B537" s="115"/>
      <c r="C537" s="31"/>
      <c r="D537" s="32"/>
      <c r="E537" s="32"/>
      <c r="F537" s="32"/>
      <c r="G537" s="33"/>
      <c r="H537" s="33"/>
      <c r="I537" s="32"/>
      <c r="J537" s="32"/>
      <c r="K537" s="32"/>
      <c r="L537" s="32"/>
      <c r="M537" s="32"/>
      <c r="N537" s="34"/>
    </row>
    <row r="538" spans="2:14" ht="14" x14ac:dyDescent="0.2">
      <c r="B538" s="115"/>
      <c r="C538" s="31"/>
      <c r="D538" s="32"/>
      <c r="E538" s="32"/>
      <c r="F538" s="32"/>
      <c r="G538" s="33"/>
      <c r="H538" s="33"/>
      <c r="I538" s="32"/>
      <c r="J538" s="32"/>
      <c r="K538" s="32"/>
      <c r="L538" s="32"/>
      <c r="M538" s="32"/>
      <c r="N538" s="34"/>
    </row>
    <row r="539" spans="2:14" ht="14" x14ac:dyDescent="0.2">
      <c r="B539" s="115"/>
      <c r="C539" s="31"/>
      <c r="D539" s="32"/>
      <c r="E539" s="32"/>
      <c r="F539" s="32"/>
      <c r="G539" s="33"/>
      <c r="H539" s="33"/>
      <c r="I539" s="32"/>
      <c r="J539" s="32"/>
      <c r="K539" s="32"/>
      <c r="L539" s="32"/>
      <c r="M539" s="32"/>
      <c r="N539" s="34"/>
    </row>
    <row r="540" spans="2:14" ht="14" x14ac:dyDescent="0.2">
      <c r="B540" s="115"/>
      <c r="C540" s="31"/>
      <c r="D540" s="32"/>
      <c r="E540" s="32"/>
      <c r="F540" s="32"/>
      <c r="G540" s="33"/>
      <c r="H540" s="33"/>
      <c r="I540" s="32"/>
      <c r="J540" s="32"/>
      <c r="K540" s="32"/>
      <c r="L540" s="32"/>
      <c r="M540" s="32"/>
      <c r="N540" s="34"/>
    </row>
    <row r="541" spans="2:14" ht="14" x14ac:dyDescent="0.2">
      <c r="B541" s="115"/>
      <c r="C541" s="31"/>
      <c r="D541" s="32"/>
      <c r="E541" s="32"/>
      <c r="F541" s="32"/>
      <c r="G541" s="33"/>
      <c r="H541" s="33"/>
      <c r="I541" s="32"/>
      <c r="J541" s="32"/>
      <c r="K541" s="32"/>
      <c r="L541" s="32"/>
      <c r="M541" s="32"/>
      <c r="N541" s="34"/>
    </row>
    <row r="542" spans="2:14" ht="14" x14ac:dyDescent="0.2">
      <c r="B542" s="115"/>
      <c r="C542" s="31"/>
      <c r="D542" s="32"/>
      <c r="E542" s="32"/>
      <c r="F542" s="32"/>
      <c r="G542" s="33"/>
      <c r="H542" s="33"/>
      <c r="I542" s="32"/>
      <c r="J542" s="32"/>
      <c r="K542" s="32"/>
      <c r="L542" s="32"/>
      <c r="M542" s="32"/>
      <c r="N542" s="34"/>
    </row>
    <row r="543" spans="2:14" ht="14" x14ac:dyDescent="0.2">
      <c r="B543" s="115"/>
      <c r="C543" s="31"/>
      <c r="D543" s="32"/>
      <c r="E543" s="32"/>
      <c r="F543" s="32"/>
      <c r="G543" s="33"/>
      <c r="H543" s="33"/>
      <c r="I543" s="32"/>
      <c r="J543" s="32"/>
      <c r="K543" s="32"/>
      <c r="L543" s="32"/>
      <c r="M543" s="32"/>
      <c r="N543" s="34"/>
    </row>
    <row r="544" spans="2:14" ht="14" x14ac:dyDescent="0.2">
      <c r="B544" s="115"/>
      <c r="C544" s="31"/>
      <c r="D544" s="32"/>
      <c r="E544" s="32"/>
      <c r="F544" s="32"/>
      <c r="G544" s="33"/>
      <c r="H544" s="33"/>
      <c r="I544" s="32"/>
      <c r="J544" s="32"/>
      <c r="K544" s="32"/>
      <c r="L544" s="32"/>
      <c r="M544" s="32"/>
      <c r="N544" s="34"/>
    </row>
    <row r="545" spans="2:14" ht="14" x14ac:dyDescent="0.2">
      <c r="B545" s="115"/>
      <c r="C545" s="31"/>
      <c r="D545" s="32"/>
      <c r="E545" s="32"/>
      <c r="F545" s="32"/>
      <c r="G545" s="33"/>
      <c r="H545" s="33"/>
      <c r="I545" s="32"/>
      <c r="J545" s="32"/>
      <c r="K545" s="32"/>
      <c r="L545" s="32"/>
      <c r="M545" s="32"/>
      <c r="N545" s="34"/>
    </row>
    <row r="546" spans="2:14" ht="14" x14ac:dyDescent="0.2">
      <c r="B546" s="115"/>
      <c r="C546" s="31"/>
      <c r="D546" s="32"/>
      <c r="E546" s="32"/>
      <c r="F546" s="32"/>
      <c r="G546" s="33"/>
      <c r="H546" s="33"/>
      <c r="I546" s="32"/>
      <c r="J546" s="32"/>
      <c r="K546" s="32"/>
      <c r="L546" s="32"/>
      <c r="M546" s="32"/>
      <c r="N546" s="34"/>
    </row>
    <row r="547" spans="2:14" ht="14" x14ac:dyDescent="0.2">
      <c r="B547" s="115"/>
      <c r="C547" s="31"/>
      <c r="D547" s="32"/>
      <c r="E547" s="32"/>
      <c r="F547" s="32"/>
      <c r="G547" s="33"/>
      <c r="H547" s="33"/>
      <c r="I547" s="32"/>
      <c r="J547" s="32"/>
      <c r="K547" s="32"/>
      <c r="L547" s="32"/>
      <c r="M547" s="32"/>
      <c r="N547" s="34"/>
    </row>
    <row r="548" spans="2:14" ht="14" x14ac:dyDescent="0.2">
      <c r="B548" s="115"/>
      <c r="C548" s="31"/>
      <c r="D548" s="32"/>
      <c r="E548" s="32"/>
      <c r="F548" s="32"/>
      <c r="G548" s="33"/>
      <c r="H548" s="33"/>
      <c r="I548" s="32"/>
      <c r="J548" s="32"/>
      <c r="K548" s="32"/>
      <c r="L548" s="32"/>
      <c r="M548" s="32"/>
      <c r="N548" s="34"/>
    </row>
    <row r="549" spans="2:14" ht="14" x14ac:dyDescent="0.2">
      <c r="B549" s="115"/>
      <c r="C549" s="31"/>
      <c r="D549" s="32"/>
      <c r="E549" s="32"/>
      <c r="F549" s="32"/>
      <c r="G549" s="33"/>
      <c r="H549" s="33"/>
      <c r="I549" s="32"/>
      <c r="J549" s="32"/>
      <c r="K549" s="32"/>
      <c r="L549" s="32"/>
      <c r="M549" s="32"/>
      <c r="N549" s="34"/>
    </row>
    <row r="550" spans="2:14" ht="14" x14ac:dyDescent="0.2">
      <c r="B550" s="115"/>
      <c r="C550" s="31"/>
      <c r="D550" s="32"/>
      <c r="E550" s="32"/>
      <c r="F550" s="32"/>
      <c r="G550" s="33"/>
      <c r="H550" s="33"/>
      <c r="I550" s="32"/>
      <c r="J550" s="32"/>
      <c r="K550" s="32"/>
      <c r="L550" s="32"/>
      <c r="M550" s="32"/>
      <c r="N550" s="34"/>
    </row>
    <row r="551" spans="2:14" ht="14" x14ac:dyDescent="0.2">
      <c r="B551" s="115"/>
      <c r="C551" s="31"/>
      <c r="D551" s="32"/>
      <c r="E551" s="32"/>
      <c r="F551" s="32"/>
      <c r="G551" s="33"/>
      <c r="H551" s="33"/>
      <c r="I551" s="32"/>
      <c r="J551" s="32"/>
      <c r="K551" s="32"/>
      <c r="L551" s="32"/>
      <c r="M551" s="32"/>
      <c r="N551" s="34"/>
    </row>
    <row r="552" spans="2:14" ht="14" x14ac:dyDescent="0.2">
      <c r="B552" s="115"/>
      <c r="C552" s="31"/>
      <c r="D552" s="32"/>
      <c r="E552" s="32"/>
      <c r="F552" s="32"/>
      <c r="G552" s="33"/>
      <c r="H552" s="33"/>
      <c r="I552" s="32"/>
      <c r="J552" s="32"/>
      <c r="K552" s="32"/>
      <c r="L552" s="32"/>
      <c r="M552" s="32"/>
      <c r="N552" s="34"/>
    </row>
    <row r="553" spans="2:14" ht="14" x14ac:dyDescent="0.2">
      <c r="B553" s="115"/>
      <c r="C553" s="31"/>
      <c r="D553" s="32"/>
      <c r="E553" s="32"/>
      <c r="F553" s="32"/>
      <c r="G553" s="33"/>
      <c r="H553" s="33"/>
      <c r="I553" s="32"/>
      <c r="J553" s="32"/>
      <c r="K553" s="32"/>
      <c r="L553" s="32"/>
      <c r="M553" s="32"/>
      <c r="N553" s="34"/>
    </row>
    <row r="554" spans="2:14" ht="14" x14ac:dyDescent="0.2">
      <c r="B554" s="115"/>
      <c r="C554" s="31"/>
      <c r="D554" s="32"/>
      <c r="E554" s="32"/>
      <c r="F554" s="32"/>
      <c r="G554" s="33"/>
      <c r="H554" s="33"/>
      <c r="I554" s="32"/>
      <c r="J554" s="32"/>
      <c r="K554" s="32"/>
      <c r="L554" s="32"/>
      <c r="M554" s="32"/>
      <c r="N554" s="34"/>
    </row>
    <row r="555" spans="2:14" ht="14" x14ac:dyDescent="0.2">
      <c r="B555" s="115"/>
      <c r="C555" s="31"/>
      <c r="D555" s="32"/>
      <c r="E555" s="32"/>
      <c r="F555" s="32"/>
      <c r="G555" s="33"/>
      <c r="H555" s="33"/>
      <c r="I555" s="32"/>
      <c r="J555" s="32"/>
      <c r="K555" s="32"/>
      <c r="L555" s="32"/>
      <c r="M555" s="32"/>
      <c r="N555" s="34"/>
    </row>
    <row r="556" spans="2:14" ht="14" x14ac:dyDescent="0.2">
      <c r="B556" s="115"/>
      <c r="C556" s="31"/>
      <c r="D556" s="32"/>
      <c r="E556" s="32"/>
      <c r="F556" s="32"/>
      <c r="G556" s="33"/>
      <c r="H556" s="33"/>
      <c r="I556" s="32"/>
      <c r="J556" s="32"/>
      <c r="K556" s="32"/>
      <c r="L556" s="32"/>
      <c r="M556" s="32"/>
      <c r="N556" s="34"/>
    </row>
    <row r="557" spans="2:14" ht="14" x14ac:dyDescent="0.2">
      <c r="B557" s="115"/>
      <c r="C557" s="31"/>
      <c r="D557" s="32"/>
      <c r="E557" s="32"/>
      <c r="F557" s="32"/>
      <c r="G557" s="33"/>
      <c r="H557" s="33"/>
      <c r="I557" s="32"/>
      <c r="J557" s="32"/>
      <c r="K557" s="32"/>
      <c r="L557" s="32"/>
      <c r="M557" s="32"/>
      <c r="N557" s="34"/>
    </row>
    <row r="558" spans="2:14" ht="14" x14ac:dyDescent="0.2">
      <c r="B558" s="115"/>
      <c r="C558" s="31"/>
      <c r="D558" s="32"/>
      <c r="E558" s="32"/>
      <c r="F558" s="32"/>
      <c r="G558" s="33"/>
      <c r="H558" s="33"/>
      <c r="I558" s="32"/>
      <c r="J558" s="32"/>
      <c r="K558" s="32"/>
      <c r="L558" s="32"/>
      <c r="M558" s="32"/>
      <c r="N558" s="34"/>
    </row>
    <row r="559" spans="2:14" ht="14" x14ac:dyDescent="0.2">
      <c r="B559" s="115"/>
      <c r="C559" s="31"/>
      <c r="D559" s="32"/>
      <c r="E559" s="32"/>
      <c r="F559" s="32"/>
      <c r="G559" s="33"/>
      <c r="H559" s="33"/>
      <c r="I559" s="32"/>
      <c r="J559" s="32"/>
      <c r="K559" s="32"/>
      <c r="L559" s="32"/>
      <c r="M559" s="32"/>
      <c r="N559" s="34"/>
    </row>
    <row r="560" spans="2:14" ht="14" x14ac:dyDescent="0.2">
      <c r="B560" s="115"/>
      <c r="C560" s="31"/>
      <c r="D560" s="32"/>
      <c r="E560" s="32"/>
      <c r="F560" s="32"/>
      <c r="G560" s="33"/>
      <c r="H560" s="33"/>
      <c r="I560" s="32"/>
      <c r="J560" s="32"/>
      <c r="K560" s="32"/>
      <c r="L560" s="32"/>
      <c r="M560" s="32"/>
      <c r="N560" s="34"/>
    </row>
    <row r="561" spans="2:14" ht="14" x14ac:dyDescent="0.2">
      <c r="B561" s="115"/>
      <c r="C561" s="31"/>
      <c r="D561" s="32"/>
      <c r="E561" s="32"/>
      <c r="F561" s="32"/>
      <c r="G561" s="33"/>
      <c r="H561" s="33"/>
      <c r="I561" s="32"/>
      <c r="J561" s="32"/>
      <c r="K561" s="32"/>
      <c r="L561" s="32"/>
      <c r="M561" s="32"/>
      <c r="N561" s="34"/>
    </row>
    <row r="562" spans="2:14" ht="14" x14ac:dyDescent="0.2">
      <c r="B562" s="115"/>
      <c r="C562" s="31"/>
      <c r="D562" s="32"/>
      <c r="E562" s="32"/>
      <c r="F562" s="32"/>
      <c r="G562" s="33"/>
      <c r="H562" s="33"/>
      <c r="I562" s="32"/>
      <c r="J562" s="32"/>
      <c r="K562" s="32"/>
      <c r="L562" s="32"/>
      <c r="M562" s="32"/>
      <c r="N562" s="34"/>
    </row>
    <row r="563" spans="2:14" ht="14" x14ac:dyDescent="0.2">
      <c r="B563" s="115"/>
      <c r="C563" s="31"/>
      <c r="D563" s="32"/>
      <c r="E563" s="32"/>
      <c r="F563" s="32"/>
      <c r="G563" s="33"/>
      <c r="H563" s="33"/>
      <c r="I563" s="32"/>
      <c r="J563" s="32"/>
      <c r="K563" s="32"/>
      <c r="L563" s="32"/>
      <c r="M563" s="32"/>
      <c r="N563" s="34"/>
    </row>
    <row r="564" spans="2:14" ht="14" x14ac:dyDescent="0.2">
      <c r="B564" s="115"/>
      <c r="C564" s="31"/>
      <c r="D564" s="32"/>
      <c r="E564" s="32"/>
      <c r="F564" s="32"/>
      <c r="G564" s="33"/>
      <c r="H564" s="33"/>
      <c r="I564" s="32"/>
      <c r="J564" s="32"/>
      <c r="K564" s="32"/>
      <c r="L564" s="32"/>
      <c r="M564" s="32"/>
      <c r="N564" s="34"/>
    </row>
    <row r="565" spans="2:14" ht="14" x14ac:dyDescent="0.2">
      <c r="B565" s="115"/>
      <c r="C565" s="31"/>
      <c r="D565" s="32"/>
      <c r="E565" s="32"/>
      <c r="F565" s="32"/>
      <c r="G565" s="33"/>
      <c r="H565" s="33"/>
      <c r="I565" s="32"/>
      <c r="J565" s="32"/>
      <c r="K565" s="32"/>
      <c r="L565" s="32"/>
      <c r="M565" s="32"/>
      <c r="N565" s="34"/>
    </row>
    <row r="566" spans="2:14" ht="14" x14ac:dyDescent="0.2">
      <c r="B566" s="115"/>
      <c r="C566" s="31"/>
      <c r="D566" s="32"/>
      <c r="E566" s="32"/>
      <c r="F566" s="32"/>
      <c r="G566" s="33"/>
      <c r="H566" s="33"/>
      <c r="I566" s="32"/>
      <c r="J566" s="32"/>
      <c r="K566" s="32"/>
      <c r="L566" s="32"/>
      <c r="M566" s="32"/>
      <c r="N566" s="34"/>
    </row>
    <row r="567" spans="2:14" ht="14" x14ac:dyDescent="0.2">
      <c r="B567" s="115"/>
      <c r="C567" s="31"/>
      <c r="D567" s="32"/>
      <c r="E567" s="32"/>
      <c r="F567" s="32"/>
      <c r="G567" s="33"/>
      <c r="H567" s="33"/>
      <c r="I567" s="32"/>
      <c r="J567" s="32"/>
      <c r="K567" s="32"/>
      <c r="L567" s="32"/>
      <c r="M567" s="32"/>
      <c r="N567" s="34"/>
    </row>
    <row r="568" spans="2:14" ht="14" x14ac:dyDescent="0.2">
      <c r="B568" s="115"/>
      <c r="C568" s="31"/>
      <c r="D568" s="32"/>
      <c r="E568" s="32"/>
      <c r="F568" s="32"/>
      <c r="G568" s="33"/>
      <c r="H568" s="33"/>
      <c r="I568" s="32"/>
      <c r="J568" s="32"/>
      <c r="K568" s="32"/>
      <c r="L568" s="32"/>
      <c r="M568" s="32"/>
      <c r="N568" s="34"/>
    </row>
    <row r="569" spans="2:14" ht="14" x14ac:dyDescent="0.2">
      <c r="B569" s="115"/>
      <c r="C569" s="31"/>
      <c r="D569" s="32"/>
      <c r="E569" s="32"/>
      <c r="F569" s="32"/>
      <c r="G569" s="33"/>
      <c r="H569" s="33"/>
      <c r="I569" s="32"/>
      <c r="J569" s="32"/>
      <c r="K569" s="32"/>
      <c r="L569" s="32"/>
      <c r="M569" s="32"/>
      <c r="N569" s="34"/>
    </row>
    <row r="570" spans="2:14" ht="14" x14ac:dyDescent="0.2">
      <c r="B570" s="115"/>
      <c r="C570" s="31"/>
      <c r="D570" s="32"/>
      <c r="E570" s="32"/>
      <c r="F570" s="32"/>
      <c r="G570" s="33"/>
      <c r="H570" s="33"/>
      <c r="I570" s="32"/>
      <c r="J570" s="32"/>
      <c r="K570" s="32"/>
      <c r="L570" s="32"/>
      <c r="M570" s="32"/>
      <c r="N570" s="34"/>
    </row>
    <row r="571" spans="2:14" ht="14" x14ac:dyDescent="0.2">
      <c r="B571" s="115"/>
      <c r="C571" s="31"/>
      <c r="D571" s="32"/>
      <c r="E571" s="32"/>
      <c r="F571" s="32"/>
      <c r="G571" s="33"/>
      <c r="H571" s="33"/>
      <c r="I571" s="32"/>
      <c r="J571" s="32"/>
      <c r="K571" s="32"/>
      <c r="L571" s="32"/>
      <c r="M571" s="32"/>
      <c r="N571" s="34"/>
    </row>
    <row r="572" spans="2:14" ht="14" x14ac:dyDescent="0.2">
      <c r="B572" s="115"/>
      <c r="C572" s="31"/>
      <c r="D572" s="32"/>
      <c r="E572" s="32"/>
      <c r="F572" s="32"/>
      <c r="G572" s="33"/>
      <c r="H572" s="33"/>
      <c r="I572" s="32"/>
      <c r="J572" s="32"/>
      <c r="K572" s="32"/>
      <c r="L572" s="32"/>
      <c r="M572" s="32"/>
      <c r="N572" s="34"/>
    </row>
    <row r="573" spans="2:14" ht="14" x14ac:dyDescent="0.2">
      <c r="B573" s="115"/>
      <c r="C573" s="31"/>
      <c r="D573" s="32"/>
      <c r="E573" s="32"/>
      <c r="F573" s="32"/>
      <c r="G573" s="33"/>
      <c r="H573" s="33"/>
      <c r="I573" s="32"/>
      <c r="J573" s="32"/>
      <c r="K573" s="32"/>
      <c r="L573" s="32"/>
      <c r="M573" s="32"/>
      <c r="N573" s="34"/>
    </row>
    <row r="574" spans="2:14" ht="14" x14ac:dyDescent="0.2">
      <c r="B574" s="115"/>
      <c r="C574" s="31"/>
      <c r="D574" s="32"/>
      <c r="E574" s="32"/>
      <c r="F574" s="32"/>
      <c r="G574" s="33"/>
      <c r="H574" s="33"/>
      <c r="I574" s="32"/>
      <c r="J574" s="32"/>
      <c r="K574" s="32"/>
      <c r="L574" s="32"/>
      <c r="M574" s="32"/>
      <c r="N574" s="34"/>
    </row>
    <row r="575" spans="2:14" ht="14" x14ac:dyDescent="0.2">
      <c r="B575" s="115"/>
      <c r="C575" s="31"/>
      <c r="D575" s="32"/>
      <c r="E575" s="32"/>
      <c r="F575" s="32"/>
      <c r="G575" s="33"/>
      <c r="H575" s="33"/>
      <c r="I575" s="32"/>
      <c r="J575" s="32"/>
      <c r="K575" s="32"/>
      <c r="L575" s="32"/>
      <c r="M575" s="32"/>
      <c r="N575" s="34"/>
    </row>
    <row r="576" spans="2:14" ht="14" x14ac:dyDescent="0.2">
      <c r="B576" s="115"/>
      <c r="C576" s="31"/>
      <c r="D576" s="32"/>
      <c r="E576" s="32"/>
      <c r="F576" s="32"/>
      <c r="G576" s="33"/>
      <c r="H576" s="33"/>
      <c r="I576" s="32"/>
      <c r="J576" s="32"/>
      <c r="K576" s="32"/>
      <c r="L576" s="32"/>
      <c r="M576" s="32"/>
      <c r="N576" s="34"/>
    </row>
    <row r="577" spans="2:14" ht="14" x14ac:dyDescent="0.2">
      <c r="B577" s="115"/>
      <c r="C577" s="31"/>
      <c r="D577" s="32"/>
      <c r="E577" s="32"/>
      <c r="F577" s="32"/>
      <c r="G577" s="33"/>
      <c r="H577" s="33"/>
      <c r="I577" s="32"/>
      <c r="J577" s="32"/>
      <c r="K577" s="32"/>
      <c r="L577" s="32"/>
      <c r="M577" s="32"/>
      <c r="N577" s="34"/>
    </row>
    <row r="578" spans="2:14" ht="14" x14ac:dyDescent="0.2">
      <c r="B578" s="115"/>
      <c r="C578" s="31"/>
      <c r="D578" s="32"/>
      <c r="E578" s="32"/>
      <c r="F578" s="32"/>
      <c r="G578" s="33"/>
      <c r="H578" s="33"/>
      <c r="I578" s="32"/>
      <c r="J578" s="32"/>
      <c r="K578" s="32"/>
      <c r="L578" s="32"/>
      <c r="M578" s="32"/>
      <c r="N578" s="34"/>
    </row>
    <row r="579" spans="2:14" ht="14" x14ac:dyDescent="0.2">
      <c r="B579" s="115"/>
      <c r="C579" s="31"/>
      <c r="D579" s="32"/>
      <c r="E579" s="32"/>
      <c r="F579" s="32"/>
      <c r="G579" s="33"/>
      <c r="H579" s="33"/>
      <c r="I579" s="32"/>
      <c r="J579" s="32"/>
      <c r="K579" s="32"/>
      <c r="L579" s="32"/>
      <c r="M579" s="32"/>
      <c r="N579" s="34"/>
    </row>
    <row r="580" spans="2:14" ht="14" x14ac:dyDescent="0.2">
      <c r="B580" s="115"/>
      <c r="C580" s="31"/>
      <c r="D580" s="32"/>
      <c r="E580" s="32"/>
      <c r="F580" s="32"/>
      <c r="G580" s="33"/>
      <c r="H580" s="33"/>
      <c r="I580" s="32"/>
      <c r="J580" s="32"/>
      <c r="K580" s="32"/>
      <c r="L580" s="32"/>
      <c r="M580" s="32"/>
      <c r="N580" s="34"/>
    </row>
    <row r="581" spans="2:14" ht="14" x14ac:dyDescent="0.2">
      <c r="B581" s="115"/>
      <c r="C581" s="31"/>
      <c r="D581" s="32"/>
      <c r="E581" s="32"/>
      <c r="F581" s="32"/>
      <c r="G581" s="33"/>
      <c r="H581" s="33"/>
      <c r="I581" s="32"/>
      <c r="J581" s="32"/>
      <c r="K581" s="32"/>
      <c r="L581" s="32"/>
      <c r="M581" s="32"/>
      <c r="N581" s="34"/>
    </row>
    <row r="582" spans="2:14" ht="14" x14ac:dyDescent="0.2">
      <c r="B582" s="115"/>
      <c r="C582" s="31"/>
      <c r="D582" s="32"/>
      <c r="E582" s="32"/>
      <c r="F582" s="32"/>
      <c r="G582" s="33"/>
      <c r="H582" s="33"/>
      <c r="I582" s="32"/>
      <c r="J582" s="32"/>
      <c r="K582" s="32"/>
      <c r="L582" s="32"/>
      <c r="M582" s="32"/>
      <c r="N582" s="34"/>
    </row>
    <row r="583" spans="2:14" ht="14" x14ac:dyDescent="0.2">
      <c r="B583" s="115"/>
      <c r="C583" s="31"/>
      <c r="D583" s="32"/>
      <c r="E583" s="32"/>
      <c r="F583" s="32"/>
      <c r="G583" s="33"/>
      <c r="H583" s="33"/>
      <c r="I583" s="32"/>
      <c r="J583" s="32"/>
      <c r="K583" s="32"/>
      <c r="L583" s="32"/>
      <c r="M583" s="32"/>
      <c r="N583" s="34"/>
    </row>
    <row r="584" spans="2:14" ht="14" x14ac:dyDescent="0.2">
      <c r="B584" s="115"/>
      <c r="C584" s="31"/>
      <c r="D584" s="32"/>
      <c r="E584" s="32"/>
      <c r="F584" s="32"/>
      <c r="G584" s="33"/>
      <c r="H584" s="33"/>
      <c r="I584" s="32"/>
      <c r="J584" s="32"/>
      <c r="K584" s="32"/>
      <c r="L584" s="32"/>
      <c r="M584" s="32"/>
      <c r="N584" s="34"/>
    </row>
    <row r="585" spans="2:14" ht="14" x14ac:dyDescent="0.2">
      <c r="B585" s="115"/>
      <c r="C585" s="31"/>
      <c r="D585" s="32"/>
      <c r="E585" s="32"/>
      <c r="F585" s="32"/>
      <c r="G585" s="33"/>
      <c r="H585" s="33"/>
      <c r="I585" s="32"/>
      <c r="J585" s="32"/>
      <c r="K585" s="32"/>
      <c r="L585" s="32"/>
      <c r="M585" s="32"/>
      <c r="N585" s="34"/>
    </row>
    <row r="586" spans="2:14" ht="14" x14ac:dyDescent="0.2">
      <c r="B586" s="115"/>
      <c r="C586" s="31"/>
      <c r="D586" s="32"/>
      <c r="E586" s="32"/>
      <c r="F586" s="32"/>
      <c r="G586" s="33"/>
      <c r="H586" s="33"/>
      <c r="I586" s="32"/>
      <c r="J586" s="32"/>
      <c r="K586" s="32"/>
      <c r="L586" s="32"/>
      <c r="M586" s="32"/>
      <c r="N586" s="34"/>
    </row>
    <row r="587" spans="2:14" ht="14" x14ac:dyDescent="0.2">
      <c r="B587" s="115"/>
      <c r="C587" s="31"/>
      <c r="D587" s="32"/>
      <c r="E587" s="32"/>
      <c r="F587" s="32"/>
      <c r="G587" s="33"/>
      <c r="H587" s="33"/>
      <c r="I587" s="32"/>
      <c r="J587" s="32"/>
      <c r="K587" s="32"/>
      <c r="L587" s="32"/>
      <c r="M587" s="32"/>
      <c r="N587" s="34"/>
    </row>
    <row r="588" spans="2:14" ht="14" x14ac:dyDescent="0.2">
      <c r="B588" s="115"/>
      <c r="C588" s="31"/>
      <c r="D588" s="32"/>
      <c r="E588" s="32"/>
      <c r="F588" s="32"/>
      <c r="G588" s="33"/>
      <c r="H588" s="33"/>
      <c r="I588" s="32"/>
      <c r="J588" s="32"/>
      <c r="K588" s="32"/>
      <c r="L588" s="32"/>
      <c r="M588" s="32"/>
      <c r="N588" s="34"/>
    </row>
    <row r="589" spans="2:14" ht="14" x14ac:dyDescent="0.2">
      <c r="B589" s="115"/>
      <c r="C589" s="31"/>
      <c r="D589" s="32"/>
      <c r="E589" s="32"/>
      <c r="F589" s="32"/>
      <c r="G589" s="33"/>
      <c r="H589" s="33"/>
      <c r="I589" s="32"/>
      <c r="J589" s="32"/>
      <c r="K589" s="32"/>
      <c r="L589" s="32"/>
      <c r="M589" s="32"/>
      <c r="N589" s="34"/>
    </row>
    <row r="590" spans="2:14" ht="14" x14ac:dyDescent="0.2">
      <c r="B590" s="115"/>
      <c r="C590" s="31"/>
      <c r="D590" s="32"/>
      <c r="E590" s="32"/>
      <c r="F590" s="32"/>
      <c r="G590" s="33"/>
      <c r="H590" s="33"/>
      <c r="I590" s="32"/>
      <c r="J590" s="32"/>
      <c r="K590" s="32"/>
      <c r="L590" s="32"/>
      <c r="M590" s="32"/>
      <c r="N590" s="34"/>
    </row>
    <row r="591" spans="2:14" ht="14" x14ac:dyDescent="0.2">
      <c r="B591" s="115"/>
      <c r="C591" s="31"/>
      <c r="D591" s="32"/>
      <c r="E591" s="32"/>
      <c r="F591" s="32"/>
      <c r="G591" s="33"/>
      <c r="H591" s="33"/>
      <c r="I591" s="32"/>
      <c r="J591" s="32"/>
      <c r="K591" s="32"/>
      <c r="L591" s="32"/>
      <c r="M591" s="32"/>
      <c r="N591" s="34"/>
    </row>
    <row r="592" spans="2:14" ht="14" x14ac:dyDescent="0.2">
      <c r="B592" s="115"/>
      <c r="C592" s="31"/>
      <c r="D592" s="32"/>
      <c r="E592" s="32"/>
      <c r="F592" s="32"/>
      <c r="G592" s="33"/>
      <c r="H592" s="33"/>
      <c r="I592" s="32"/>
      <c r="J592" s="32"/>
      <c r="K592" s="32"/>
      <c r="L592" s="32"/>
      <c r="M592" s="32"/>
      <c r="N592" s="34"/>
    </row>
    <row r="593" spans="2:14" ht="14" x14ac:dyDescent="0.2">
      <c r="B593" s="115"/>
      <c r="C593" s="31"/>
      <c r="D593" s="32"/>
      <c r="E593" s="32"/>
      <c r="F593" s="32"/>
      <c r="G593" s="33"/>
      <c r="H593" s="33"/>
      <c r="I593" s="32"/>
      <c r="J593" s="32"/>
      <c r="K593" s="32"/>
      <c r="L593" s="32"/>
      <c r="M593" s="32"/>
      <c r="N593" s="34"/>
    </row>
    <row r="594" spans="2:14" ht="14" x14ac:dyDescent="0.2">
      <c r="B594" s="115"/>
      <c r="C594" s="31"/>
      <c r="D594" s="32"/>
      <c r="E594" s="32"/>
      <c r="F594" s="32"/>
      <c r="G594" s="33"/>
      <c r="H594" s="33"/>
      <c r="I594" s="32"/>
      <c r="J594" s="32"/>
      <c r="K594" s="32"/>
      <c r="L594" s="32"/>
      <c r="M594" s="32"/>
      <c r="N594" s="34"/>
    </row>
    <row r="595" spans="2:14" ht="14" x14ac:dyDescent="0.2">
      <c r="B595" s="115"/>
      <c r="C595" s="31"/>
      <c r="D595" s="32"/>
      <c r="E595" s="32"/>
      <c r="F595" s="32"/>
      <c r="G595" s="33"/>
      <c r="H595" s="33"/>
      <c r="I595" s="32"/>
      <c r="J595" s="32"/>
      <c r="K595" s="32"/>
      <c r="L595" s="32"/>
      <c r="M595" s="32"/>
      <c r="N595" s="34"/>
    </row>
    <row r="596" spans="2:14" ht="14" x14ac:dyDescent="0.2">
      <c r="B596" s="115"/>
      <c r="C596" s="31"/>
      <c r="D596" s="32"/>
      <c r="E596" s="32"/>
      <c r="F596" s="32"/>
      <c r="G596" s="33"/>
      <c r="H596" s="33"/>
      <c r="I596" s="32"/>
      <c r="J596" s="32"/>
      <c r="K596" s="32"/>
      <c r="L596" s="32"/>
      <c r="M596" s="32"/>
      <c r="N596" s="34"/>
    </row>
    <row r="597" spans="2:14" ht="14" x14ac:dyDescent="0.2">
      <c r="B597" s="115"/>
      <c r="C597" s="31"/>
      <c r="D597" s="32"/>
      <c r="E597" s="32"/>
      <c r="F597" s="32"/>
      <c r="G597" s="33"/>
      <c r="H597" s="33"/>
      <c r="I597" s="32"/>
      <c r="J597" s="32"/>
      <c r="K597" s="32"/>
      <c r="L597" s="32"/>
      <c r="M597" s="32"/>
      <c r="N597" s="34"/>
    </row>
    <row r="598" spans="2:14" ht="14" x14ac:dyDescent="0.2">
      <c r="B598" s="115"/>
      <c r="C598" s="31"/>
      <c r="D598" s="32"/>
      <c r="E598" s="32"/>
      <c r="F598" s="32"/>
      <c r="G598" s="33"/>
      <c r="H598" s="33"/>
      <c r="I598" s="32"/>
      <c r="J598" s="32"/>
      <c r="K598" s="32"/>
      <c r="L598" s="32"/>
      <c r="M598" s="32"/>
      <c r="N598" s="34"/>
    </row>
    <row r="599" spans="2:14" ht="14" x14ac:dyDescent="0.2">
      <c r="B599" s="115"/>
      <c r="C599" s="31"/>
      <c r="D599" s="32"/>
      <c r="E599" s="32"/>
      <c r="F599" s="32"/>
      <c r="G599" s="33"/>
      <c r="H599" s="33"/>
      <c r="I599" s="32"/>
      <c r="J599" s="32"/>
      <c r="K599" s="32"/>
      <c r="L599" s="32"/>
      <c r="M599" s="32"/>
      <c r="N599" s="34"/>
    </row>
    <row r="600" spans="2:14" ht="14" x14ac:dyDescent="0.2">
      <c r="B600" s="115"/>
      <c r="C600" s="31"/>
      <c r="D600" s="32"/>
      <c r="E600" s="32"/>
      <c r="F600" s="32"/>
      <c r="G600" s="33"/>
      <c r="H600" s="33"/>
      <c r="I600" s="32"/>
      <c r="J600" s="32"/>
      <c r="K600" s="32"/>
      <c r="L600" s="32"/>
      <c r="M600" s="32"/>
      <c r="N600" s="34"/>
    </row>
    <row r="601" spans="2:14" ht="14" x14ac:dyDescent="0.2">
      <c r="B601" s="115"/>
      <c r="C601" s="31"/>
      <c r="D601" s="32"/>
      <c r="E601" s="32"/>
      <c r="F601" s="32"/>
      <c r="G601" s="33"/>
      <c r="H601" s="33"/>
      <c r="I601" s="32"/>
      <c r="J601" s="32"/>
      <c r="K601" s="32"/>
      <c r="L601" s="32"/>
      <c r="M601" s="32"/>
      <c r="N601" s="34"/>
    </row>
    <row r="602" spans="2:14" ht="14" x14ac:dyDescent="0.2">
      <c r="B602" s="115"/>
      <c r="C602" s="31"/>
      <c r="D602" s="32"/>
      <c r="E602" s="32"/>
      <c r="F602" s="32"/>
      <c r="G602" s="33"/>
      <c r="H602" s="33"/>
      <c r="I602" s="32"/>
      <c r="J602" s="32"/>
      <c r="K602" s="32"/>
      <c r="L602" s="32"/>
      <c r="M602" s="32"/>
      <c r="N602" s="34"/>
    </row>
    <row r="603" spans="2:14" ht="14" x14ac:dyDescent="0.2">
      <c r="B603" s="115"/>
      <c r="C603" s="31"/>
      <c r="D603" s="32"/>
      <c r="E603" s="32"/>
      <c r="F603" s="32"/>
      <c r="G603" s="33"/>
      <c r="H603" s="33"/>
      <c r="I603" s="32"/>
      <c r="J603" s="32"/>
      <c r="K603" s="32"/>
      <c r="L603" s="32"/>
      <c r="M603" s="32"/>
      <c r="N603" s="34"/>
    </row>
    <row r="604" spans="2:14" ht="14" x14ac:dyDescent="0.2">
      <c r="B604" s="115"/>
      <c r="C604" s="31"/>
      <c r="D604" s="32"/>
      <c r="E604" s="32"/>
      <c r="F604" s="32"/>
      <c r="G604" s="33"/>
      <c r="H604" s="33"/>
      <c r="I604" s="32"/>
      <c r="J604" s="32"/>
      <c r="K604" s="32"/>
      <c r="L604" s="32"/>
      <c r="M604" s="32"/>
      <c r="N604" s="34"/>
    </row>
    <row r="605" spans="2:14" ht="14" x14ac:dyDescent="0.2">
      <c r="B605" s="115"/>
      <c r="C605" s="31"/>
      <c r="D605" s="32"/>
      <c r="E605" s="32"/>
      <c r="F605" s="32"/>
      <c r="G605" s="33"/>
      <c r="H605" s="33"/>
      <c r="I605" s="32"/>
      <c r="J605" s="32"/>
      <c r="K605" s="32"/>
      <c r="L605" s="32"/>
      <c r="M605" s="32"/>
      <c r="N605" s="34"/>
    </row>
    <row r="606" spans="2:14" ht="14" x14ac:dyDescent="0.2">
      <c r="B606" s="115"/>
      <c r="C606" s="31"/>
      <c r="D606" s="32"/>
      <c r="E606" s="32"/>
      <c r="F606" s="32"/>
      <c r="G606" s="33"/>
      <c r="H606" s="33"/>
      <c r="I606" s="32"/>
      <c r="J606" s="32"/>
      <c r="K606" s="32"/>
      <c r="L606" s="32"/>
      <c r="M606" s="32"/>
      <c r="N606" s="34"/>
    </row>
    <row r="607" spans="2:14" ht="14" x14ac:dyDescent="0.2">
      <c r="B607" s="115"/>
      <c r="C607" s="31"/>
      <c r="D607" s="32"/>
      <c r="E607" s="32"/>
      <c r="F607" s="32"/>
      <c r="G607" s="33"/>
      <c r="H607" s="33"/>
      <c r="I607" s="32"/>
      <c r="J607" s="32"/>
      <c r="K607" s="32"/>
      <c r="L607" s="32"/>
      <c r="M607" s="32"/>
      <c r="N607" s="34"/>
    </row>
    <row r="608" spans="2:14" ht="14" x14ac:dyDescent="0.2">
      <c r="B608" s="115"/>
      <c r="C608" s="31"/>
      <c r="D608" s="32"/>
      <c r="E608" s="32"/>
      <c r="F608" s="32"/>
      <c r="G608" s="33"/>
      <c r="H608" s="33"/>
      <c r="I608" s="32"/>
      <c r="J608" s="32"/>
      <c r="K608" s="32"/>
      <c r="L608" s="32"/>
      <c r="M608" s="32"/>
      <c r="N608" s="34"/>
    </row>
    <row r="609" spans="2:14" ht="14" x14ac:dyDescent="0.2">
      <c r="B609" s="115"/>
      <c r="C609" s="31"/>
      <c r="D609" s="32"/>
      <c r="E609" s="32"/>
      <c r="F609" s="32"/>
      <c r="G609" s="33"/>
      <c r="H609" s="33"/>
      <c r="I609" s="32"/>
      <c r="J609" s="32"/>
      <c r="K609" s="32"/>
      <c r="L609" s="32"/>
      <c r="M609" s="32"/>
      <c r="N609" s="34"/>
    </row>
    <row r="610" spans="2:14" ht="14" x14ac:dyDescent="0.2">
      <c r="B610" s="115"/>
      <c r="C610" s="31"/>
      <c r="D610" s="32"/>
      <c r="E610" s="32"/>
      <c r="F610" s="32"/>
      <c r="G610" s="33"/>
      <c r="H610" s="33"/>
      <c r="I610" s="32"/>
      <c r="J610" s="32"/>
      <c r="K610" s="32"/>
      <c r="L610" s="32"/>
      <c r="M610" s="32"/>
      <c r="N610" s="34"/>
    </row>
    <row r="611" spans="2:14" ht="14" x14ac:dyDescent="0.2">
      <c r="B611" s="115"/>
      <c r="C611" s="31"/>
      <c r="D611" s="32"/>
      <c r="E611" s="32"/>
      <c r="F611" s="32"/>
      <c r="G611" s="33"/>
      <c r="H611" s="33"/>
      <c r="I611" s="32"/>
      <c r="J611" s="32"/>
      <c r="K611" s="32"/>
      <c r="L611" s="32"/>
      <c r="M611" s="32"/>
      <c r="N611" s="34"/>
    </row>
    <row r="612" spans="2:14" ht="14" x14ac:dyDescent="0.2">
      <c r="B612" s="115"/>
      <c r="C612" s="31"/>
      <c r="D612" s="32"/>
      <c r="E612" s="32"/>
      <c r="F612" s="32"/>
      <c r="G612" s="33"/>
      <c r="H612" s="33"/>
      <c r="I612" s="32"/>
      <c r="J612" s="32"/>
      <c r="K612" s="32"/>
      <c r="L612" s="32"/>
      <c r="M612" s="32"/>
      <c r="N612" s="34"/>
    </row>
    <row r="613" spans="2:14" ht="14" x14ac:dyDescent="0.2">
      <c r="B613" s="115"/>
      <c r="C613" s="31"/>
      <c r="D613" s="32"/>
      <c r="E613" s="32"/>
      <c r="F613" s="32"/>
      <c r="G613" s="33"/>
      <c r="H613" s="33"/>
      <c r="I613" s="32"/>
      <c r="J613" s="32"/>
      <c r="K613" s="32"/>
      <c r="L613" s="32"/>
      <c r="M613" s="32"/>
      <c r="N613" s="34"/>
    </row>
    <row r="614" spans="2:14" ht="14" x14ac:dyDescent="0.2">
      <c r="B614" s="115"/>
      <c r="C614" s="31"/>
      <c r="D614" s="32"/>
      <c r="E614" s="32"/>
      <c r="F614" s="32"/>
      <c r="G614" s="33"/>
      <c r="H614" s="33"/>
      <c r="I614" s="32"/>
      <c r="J614" s="32"/>
      <c r="K614" s="32"/>
      <c r="L614" s="32"/>
      <c r="M614" s="32"/>
      <c r="N614" s="34"/>
    </row>
    <row r="615" spans="2:14" ht="14" x14ac:dyDescent="0.2">
      <c r="B615" s="115"/>
      <c r="C615" s="31"/>
      <c r="D615" s="32"/>
      <c r="E615" s="32"/>
      <c r="F615" s="32"/>
      <c r="G615" s="33"/>
      <c r="H615" s="33"/>
      <c r="I615" s="32"/>
      <c r="J615" s="32"/>
      <c r="K615" s="32"/>
      <c r="L615" s="32"/>
      <c r="M615" s="32"/>
      <c r="N615" s="34"/>
    </row>
    <row r="616" spans="2:14" ht="14" x14ac:dyDescent="0.2">
      <c r="B616" s="115"/>
      <c r="C616" s="31"/>
      <c r="D616" s="32"/>
      <c r="E616" s="32"/>
      <c r="F616" s="32"/>
      <c r="G616" s="33"/>
      <c r="H616" s="33"/>
      <c r="I616" s="32"/>
      <c r="J616" s="32"/>
      <c r="K616" s="32"/>
      <c r="L616" s="32"/>
      <c r="M616" s="32"/>
      <c r="N616" s="34"/>
    </row>
    <row r="617" spans="2:14" ht="14" x14ac:dyDescent="0.2">
      <c r="B617" s="115"/>
      <c r="C617" s="31"/>
      <c r="D617" s="32"/>
      <c r="E617" s="32"/>
      <c r="F617" s="32"/>
      <c r="G617" s="33"/>
      <c r="H617" s="33"/>
      <c r="I617" s="32"/>
      <c r="J617" s="32"/>
      <c r="K617" s="32"/>
      <c r="L617" s="32"/>
      <c r="M617" s="32"/>
      <c r="N617" s="34"/>
    </row>
    <row r="618" spans="2:14" ht="14" x14ac:dyDescent="0.2">
      <c r="B618" s="115"/>
      <c r="C618" s="31"/>
      <c r="D618" s="32"/>
      <c r="E618" s="32"/>
      <c r="F618" s="32"/>
      <c r="G618" s="33"/>
      <c r="H618" s="33"/>
      <c r="I618" s="32"/>
      <c r="J618" s="32"/>
      <c r="K618" s="32"/>
      <c r="L618" s="32"/>
      <c r="M618" s="32"/>
      <c r="N618" s="34"/>
    </row>
    <row r="619" spans="2:14" ht="14" x14ac:dyDescent="0.2">
      <c r="B619" s="115"/>
      <c r="C619" s="31"/>
      <c r="D619" s="32"/>
      <c r="E619" s="32"/>
      <c r="F619" s="32"/>
      <c r="G619" s="33"/>
      <c r="H619" s="33"/>
      <c r="I619" s="32"/>
      <c r="J619" s="32"/>
      <c r="K619" s="32"/>
      <c r="L619" s="32"/>
      <c r="M619" s="32"/>
      <c r="N619" s="34"/>
    </row>
    <row r="620" spans="2:14" ht="14" x14ac:dyDescent="0.2">
      <c r="B620" s="115"/>
      <c r="C620" s="31"/>
      <c r="D620" s="32"/>
      <c r="E620" s="32"/>
      <c r="F620" s="32"/>
      <c r="G620" s="33"/>
      <c r="H620" s="33"/>
      <c r="I620" s="32"/>
      <c r="J620" s="32"/>
      <c r="K620" s="32"/>
      <c r="L620" s="32"/>
      <c r="M620" s="32"/>
      <c r="N620" s="34"/>
    </row>
    <row r="621" spans="2:14" ht="14" x14ac:dyDescent="0.2">
      <c r="B621" s="115"/>
      <c r="C621" s="31"/>
      <c r="D621" s="32"/>
      <c r="E621" s="32"/>
      <c r="F621" s="32"/>
      <c r="G621" s="33"/>
      <c r="H621" s="33"/>
      <c r="I621" s="32"/>
      <c r="J621" s="32"/>
      <c r="K621" s="32"/>
      <c r="L621" s="32"/>
      <c r="M621" s="32"/>
      <c r="N621" s="34"/>
    </row>
    <row r="622" spans="2:14" ht="14" x14ac:dyDescent="0.2">
      <c r="B622" s="115"/>
      <c r="C622" s="31"/>
      <c r="D622" s="32"/>
      <c r="E622" s="32"/>
      <c r="F622" s="32"/>
      <c r="G622" s="33"/>
      <c r="H622" s="33"/>
      <c r="I622" s="32"/>
      <c r="J622" s="32"/>
      <c r="K622" s="32"/>
      <c r="L622" s="32"/>
      <c r="M622" s="32"/>
      <c r="N622" s="34"/>
    </row>
    <row r="623" spans="2:14" ht="14" x14ac:dyDescent="0.2">
      <c r="B623" s="115"/>
      <c r="C623" s="31"/>
      <c r="D623" s="32"/>
      <c r="E623" s="32"/>
      <c r="F623" s="32"/>
      <c r="G623" s="33"/>
      <c r="H623" s="33"/>
      <c r="I623" s="32"/>
      <c r="J623" s="32"/>
      <c r="K623" s="32"/>
      <c r="L623" s="32"/>
      <c r="M623" s="32"/>
      <c r="N623" s="34"/>
    </row>
    <row r="624" spans="2:14" ht="14" x14ac:dyDescent="0.2">
      <c r="B624" s="115"/>
      <c r="C624" s="31"/>
      <c r="D624" s="32"/>
      <c r="E624" s="32"/>
      <c r="F624" s="32"/>
      <c r="G624" s="33"/>
      <c r="H624" s="33"/>
      <c r="I624" s="32"/>
      <c r="J624" s="32"/>
      <c r="K624" s="32"/>
      <c r="L624" s="32"/>
      <c r="M624" s="32"/>
      <c r="N624" s="34"/>
    </row>
    <row r="625" spans="2:14" ht="14" x14ac:dyDescent="0.2">
      <c r="B625" s="115"/>
      <c r="C625" s="31"/>
      <c r="D625" s="32"/>
      <c r="E625" s="32"/>
      <c r="F625" s="32"/>
      <c r="G625" s="33"/>
      <c r="H625" s="33"/>
      <c r="I625" s="32"/>
      <c r="J625" s="32"/>
      <c r="K625" s="32"/>
      <c r="L625" s="32"/>
      <c r="M625" s="32"/>
      <c r="N625" s="34"/>
    </row>
    <row r="626" spans="2:14" ht="14" x14ac:dyDescent="0.2">
      <c r="B626" s="115"/>
      <c r="C626" s="31"/>
      <c r="D626" s="32"/>
      <c r="E626" s="32"/>
      <c r="F626" s="32"/>
      <c r="G626" s="33"/>
      <c r="H626" s="33"/>
      <c r="I626" s="32"/>
      <c r="J626" s="32"/>
      <c r="K626" s="32"/>
      <c r="L626" s="32"/>
      <c r="M626" s="32"/>
      <c r="N626" s="34"/>
    </row>
    <row r="627" spans="2:14" ht="14" x14ac:dyDescent="0.2">
      <c r="B627" s="115"/>
      <c r="C627" s="31"/>
      <c r="D627" s="32"/>
      <c r="E627" s="32"/>
      <c r="F627" s="32"/>
      <c r="G627" s="33"/>
      <c r="H627" s="33"/>
      <c r="I627" s="32"/>
      <c r="J627" s="32"/>
      <c r="K627" s="32"/>
      <c r="L627" s="32"/>
      <c r="M627" s="32"/>
      <c r="N627" s="34"/>
    </row>
    <row r="628" spans="2:14" ht="14" x14ac:dyDescent="0.2">
      <c r="B628" s="115"/>
      <c r="C628" s="31"/>
      <c r="D628" s="32"/>
      <c r="E628" s="32"/>
      <c r="F628" s="32"/>
      <c r="G628" s="33"/>
      <c r="H628" s="33"/>
      <c r="I628" s="32"/>
      <c r="J628" s="32"/>
      <c r="K628" s="32"/>
      <c r="L628" s="32"/>
      <c r="M628" s="32"/>
      <c r="N628" s="34"/>
    </row>
    <row r="629" spans="2:14" ht="14" x14ac:dyDescent="0.2">
      <c r="B629" s="115"/>
      <c r="C629" s="31"/>
      <c r="D629" s="32"/>
      <c r="E629" s="32"/>
      <c r="F629" s="32"/>
      <c r="G629" s="33"/>
      <c r="H629" s="33"/>
      <c r="I629" s="32"/>
      <c r="J629" s="32"/>
      <c r="K629" s="32"/>
      <c r="L629" s="32"/>
      <c r="M629" s="32"/>
      <c r="N629" s="34"/>
    </row>
    <row r="630" spans="2:14" ht="14" x14ac:dyDescent="0.2">
      <c r="B630" s="115"/>
      <c r="C630" s="31"/>
      <c r="D630" s="32"/>
      <c r="E630" s="32"/>
      <c r="F630" s="32"/>
      <c r="G630" s="33"/>
      <c r="H630" s="33"/>
      <c r="I630" s="32"/>
      <c r="J630" s="32"/>
      <c r="K630" s="32"/>
      <c r="L630" s="32"/>
      <c r="M630" s="32"/>
      <c r="N630" s="34"/>
    </row>
    <row r="631" spans="2:14" ht="14" x14ac:dyDescent="0.2">
      <c r="B631" s="115"/>
      <c r="C631" s="31"/>
      <c r="D631" s="32"/>
      <c r="E631" s="32"/>
      <c r="F631" s="32"/>
      <c r="G631" s="33"/>
      <c r="H631" s="33"/>
      <c r="I631" s="32"/>
      <c r="J631" s="32"/>
      <c r="K631" s="32"/>
      <c r="L631" s="32"/>
      <c r="M631" s="32"/>
      <c r="N631" s="34"/>
    </row>
    <row r="632" spans="2:14" ht="14" x14ac:dyDescent="0.2">
      <c r="B632" s="115"/>
      <c r="C632" s="31"/>
      <c r="D632" s="32"/>
      <c r="E632" s="32"/>
      <c r="F632" s="32"/>
      <c r="G632" s="33"/>
      <c r="H632" s="33"/>
      <c r="I632" s="32"/>
      <c r="J632" s="32"/>
      <c r="K632" s="32"/>
      <c r="L632" s="32"/>
      <c r="M632" s="32"/>
      <c r="N632" s="34"/>
    </row>
    <row r="633" spans="2:14" ht="14" x14ac:dyDescent="0.2">
      <c r="B633" s="115"/>
      <c r="C633" s="31"/>
      <c r="D633" s="32"/>
      <c r="E633" s="32"/>
      <c r="F633" s="32"/>
      <c r="G633" s="33"/>
      <c r="H633" s="33"/>
      <c r="I633" s="32"/>
      <c r="J633" s="32"/>
      <c r="K633" s="32"/>
      <c r="L633" s="32"/>
      <c r="M633" s="32"/>
      <c r="N633" s="34"/>
    </row>
    <row r="634" spans="2:14" ht="14" x14ac:dyDescent="0.2">
      <c r="B634" s="115"/>
      <c r="C634" s="31"/>
      <c r="D634" s="32"/>
      <c r="E634" s="32"/>
      <c r="F634" s="32"/>
      <c r="G634" s="33"/>
      <c r="H634" s="33"/>
      <c r="I634" s="32"/>
      <c r="J634" s="32"/>
      <c r="K634" s="32"/>
      <c r="L634" s="32"/>
      <c r="M634" s="32"/>
      <c r="N634" s="34"/>
    </row>
    <row r="635" spans="2:14" ht="14" x14ac:dyDescent="0.2">
      <c r="B635" s="115"/>
      <c r="C635" s="31"/>
      <c r="D635" s="32"/>
      <c r="E635" s="32"/>
      <c r="F635" s="32"/>
      <c r="G635" s="33"/>
      <c r="H635" s="33"/>
      <c r="I635" s="32"/>
      <c r="J635" s="32"/>
      <c r="K635" s="32"/>
      <c r="L635" s="32"/>
      <c r="M635" s="32"/>
      <c r="N635" s="34"/>
    </row>
    <row r="636" spans="2:14" ht="14" x14ac:dyDescent="0.2">
      <c r="B636" s="115"/>
      <c r="C636" s="31"/>
      <c r="D636" s="32"/>
      <c r="E636" s="32"/>
      <c r="F636" s="32"/>
      <c r="G636" s="33"/>
      <c r="H636" s="33"/>
      <c r="I636" s="32"/>
      <c r="J636" s="32"/>
      <c r="K636" s="32"/>
      <c r="L636" s="32"/>
      <c r="M636" s="32"/>
      <c r="N636" s="34"/>
    </row>
    <row r="637" spans="2:14" ht="14" x14ac:dyDescent="0.2">
      <c r="B637" s="115"/>
      <c r="C637" s="31"/>
      <c r="D637" s="32"/>
      <c r="E637" s="32"/>
      <c r="F637" s="32"/>
      <c r="G637" s="33"/>
      <c r="H637" s="33"/>
      <c r="I637" s="32"/>
      <c r="J637" s="32"/>
      <c r="K637" s="32"/>
      <c r="L637" s="32"/>
      <c r="M637" s="32"/>
      <c r="N637" s="34"/>
    </row>
    <row r="638" spans="2:14" ht="14" x14ac:dyDescent="0.2">
      <c r="B638" s="115"/>
      <c r="C638" s="31"/>
      <c r="D638" s="32"/>
      <c r="E638" s="32"/>
      <c r="F638" s="32"/>
      <c r="G638" s="33"/>
      <c r="H638" s="33"/>
      <c r="I638" s="32"/>
      <c r="J638" s="32"/>
      <c r="K638" s="32"/>
      <c r="L638" s="32"/>
      <c r="M638" s="32"/>
      <c r="N638" s="34"/>
    </row>
    <row r="639" spans="2:14" ht="14" x14ac:dyDescent="0.2">
      <c r="B639" s="115"/>
      <c r="C639" s="31"/>
      <c r="D639" s="32"/>
      <c r="E639" s="32"/>
      <c r="F639" s="32"/>
      <c r="G639" s="33"/>
      <c r="H639" s="33"/>
      <c r="I639" s="32"/>
      <c r="J639" s="32"/>
      <c r="K639" s="32"/>
      <c r="L639" s="32"/>
      <c r="M639" s="32"/>
      <c r="N639" s="34"/>
    </row>
    <row r="640" spans="2:14" ht="14" x14ac:dyDescent="0.2">
      <c r="B640" s="115"/>
      <c r="C640" s="31"/>
      <c r="D640" s="32"/>
      <c r="E640" s="32"/>
      <c r="F640" s="32"/>
      <c r="G640" s="33"/>
      <c r="H640" s="33"/>
      <c r="I640" s="32"/>
      <c r="J640" s="32"/>
      <c r="K640" s="32"/>
      <c r="L640" s="32"/>
      <c r="M640" s="32"/>
      <c r="N640" s="34"/>
    </row>
    <row r="641" spans="2:14" ht="14" x14ac:dyDescent="0.2">
      <c r="B641" s="115"/>
      <c r="C641" s="31"/>
      <c r="D641" s="32"/>
      <c r="E641" s="32"/>
      <c r="F641" s="32"/>
      <c r="G641" s="33"/>
      <c r="H641" s="33"/>
      <c r="I641" s="32"/>
      <c r="J641" s="32"/>
      <c r="K641" s="32"/>
      <c r="L641" s="32"/>
      <c r="M641" s="32"/>
      <c r="N641" s="34"/>
    </row>
    <row r="642" spans="2:14" ht="14" x14ac:dyDescent="0.2">
      <c r="B642" s="115"/>
      <c r="C642" s="31"/>
      <c r="D642" s="32"/>
      <c r="E642" s="32"/>
      <c r="F642" s="32"/>
      <c r="G642" s="33"/>
      <c r="H642" s="33"/>
      <c r="I642" s="32"/>
      <c r="J642" s="32"/>
      <c r="K642" s="32"/>
      <c r="L642" s="32"/>
      <c r="M642" s="32"/>
      <c r="N642" s="34"/>
    </row>
    <row r="643" spans="2:14" ht="14" x14ac:dyDescent="0.2">
      <c r="B643" s="115"/>
      <c r="C643" s="31"/>
      <c r="D643" s="32"/>
      <c r="E643" s="32"/>
      <c r="F643" s="32"/>
      <c r="G643" s="33"/>
      <c r="H643" s="33"/>
      <c r="I643" s="32"/>
      <c r="J643" s="32"/>
      <c r="K643" s="32"/>
      <c r="L643" s="32"/>
      <c r="M643" s="32"/>
      <c r="N643" s="34"/>
    </row>
    <row r="644" spans="2:14" ht="14" x14ac:dyDescent="0.2">
      <c r="B644" s="115"/>
      <c r="C644" s="31"/>
      <c r="D644" s="32"/>
      <c r="E644" s="32"/>
      <c r="F644" s="32"/>
      <c r="G644" s="33"/>
      <c r="H644" s="33"/>
      <c r="I644" s="32"/>
      <c r="J644" s="32"/>
      <c r="K644" s="32"/>
      <c r="L644" s="32"/>
      <c r="M644" s="32"/>
      <c r="N644" s="34"/>
    </row>
    <row r="645" spans="2:14" ht="14" x14ac:dyDescent="0.2">
      <c r="B645" s="115"/>
      <c r="C645" s="31"/>
      <c r="D645" s="32"/>
      <c r="E645" s="32"/>
      <c r="F645" s="32"/>
      <c r="G645" s="33"/>
      <c r="H645" s="33"/>
      <c r="I645" s="32"/>
      <c r="J645" s="32"/>
      <c r="K645" s="32"/>
      <c r="L645" s="32"/>
      <c r="M645" s="32"/>
      <c r="N645" s="34"/>
    </row>
    <row r="646" spans="2:14" ht="14" x14ac:dyDescent="0.2">
      <c r="B646" s="115"/>
      <c r="C646" s="31"/>
      <c r="D646" s="32"/>
      <c r="E646" s="32"/>
      <c r="F646" s="32"/>
      <c r="G646" s="33"/>
      <c r="H646" s="33"/>
      <c r="I646" s="32"/>
      <c r="J646" s="32"/>
      <c r="K646" s="32"/>
      <c r="L646" s="32"/>
      <c r="M646" s="32"/>
      <c r="N646" s="34"/>
    </row>
    <row r="647" spans="2:14" ht="14" x14ac:dyDescent="0.2">
      <c r="B647" s="115"/>
      <c r="C647" s="31"/>
      <c r="D647" s="32"/>
      <c r="E647" s="32"/>
      <c r="F647" s="32"/>
      <c r="G647" s="33"/>
      <c r="H647" s="33"/>
      <c r="I647" s="32"/>
      <c r="J647" s="32"/>
      <c r="K647" s="32"/>
      <c r="L647" s="32"/>
      <c r="M647" s="32"/>
      <c r="N647" s="34"/>
    </row>
    <row r="648" spans="2:14" ht="14" x14ac:dyDescent="0.2">
      <c r="B648" s="115"/>
      <c r="C648" s="31"/>
      <c r="D648" s="32"/>
      <c r="E648" s="32"/>
      <c r="F648" s="32"/>
      <c r="G648" s="33"/>
      <c r="H648" s="33"/>
      <c r="I648" s="32"/>
      <c r="J648" s="32"/>
      <c r="K648" s="32"/>
      <c r="L648" s="32"/>
      <c r="M648" s="32"/>
      <c r="N648" s="34"/>
    </row>
    <row r="649" spans="2:14" ht="14" x14ac:dyDescent="0.2">
      <c r="B649" s="115"/>
      <c r="C649" s="31"/>
      <c r="D649" s="32"/>
      <c r="E649" s="32"/>
      <c r="F649" s="32"/>
      <c r="G649" s="33"/>
      <c r="H649" s="33"/>
      <c r="I649" s="32"/>
      <c r="J649" s="32"/>
      <c r="K649" s="32"/>
      <c r="L649" s="32"/>
      <c r="M649" s="32"/>
      <c r="N649" s="34"/>
    </row>
    <row r="650" spans="2:14" ht="14" x14ac:dyDescent="0.2">
      <c r="B650" s="115"/>
      <c r="C650" s="31"/>
      <c r="D650" s="32"/>
      <c r="E650" s="32"/>
      <c r="F650" s="32"/>
      <c r="G650" s="33"/>
      <c r="H650" s="33"/>
      <c r="I650" s="32"/>
      <c r="J650" s="32"/>
      <c r="K650" s="32"/>
      <c r="L650" s="32"/>
      <c r="M650" s="32"/>
      <c r="N650" s="34"/>
    </row>
    <row r="651" spans="2:14" ht="14" x14ac:dyDescent="0.2">
      <c r="B651" s="115"/>
      <c r="C651" s="31"/>
      <c r="D651" s="32"/>
      <c r="E651" s="32"/>
      <c r="F651" s="32"/>
      <c r="G651" s="33"/>
      <c r="H651" s="33"/>
      <c r="I651" s="32"/>
      <c r="J651" s="32"/>
      <c r="K651" s="32"/>
      <c r="L651" s="32"/>
      <c r="M651" s="32"/>
      <c r="N651" s="34"/>
    </row>
    <row r="652" spans="2:14" ht="14" x14ac:dyDescent="0.2">
      <c r="B652" s="115"/>
      <c r="C652" s="31"/>
      <c r="D652" s="32"/>
      <c r="E652" s="32"/>
      <c r="F652" s="32"/>
      <c r="G652" s="33"/>
      <c r="H652" s="33"/>
      <c r="I652" s="32"/>
      <c r="J652" s="32"/>
      <c r="K652" s="32"/>
      <c r="L652" s="32"/>
      <c r="M652" s="32"/>
      <c r="N652" s="34"/>
    </row>
    <row r="653" spans="2:14" ht="14" x14ac:dyDescent="0.2">
      <c r="B653" s="115"/>
      <c r="C653" s="31"/>
      <c r="D653" s="32"/>
      <c r="E653" s="32"/>
      <c r="F653" s="32"/>
      <c r="G653" s="33"/>
      <c r="H653" s="33"/>
      <c r="I653" s="32"/>
      <c r="J653" s="32"/>
      <c r="K653" s="32"/>
      <c r="L653" s="32"/>
      <c r="M653" s="32"/>
      <c r="N653" s="34"/>
    </row>
    <row r="654" spans="2:14" ht="14" x14ac:dyDescent="0.2">
      <c r="B654" s="115"/>
      <c r="C654" s="31"/>
      <c r="D654" s="32"/>
      <c r="E654" s="32"/>
      <c r="F654" s="32"/>
      <c r="G654" s="33"/>
      <c r="H654" s="33"/>
      <c r="I654" s="32"/>
      <c r="J654" s="32"/>
      <c r="K654" s="32"/>
      <c r="L654" s="32"/>
      <c r="M654" s="32"/>
      <c r="N654" s="34"/>
    </row>
    <row r="655" spans="2:14" ht="14" x14ac:dyDescent="0.2">
      <c r="B655" s="115"/>
      <c r="C655" s="31"/>
      <c r="D655" s="32"/>
      <c r="E655" s="32"/>
      <c r="F655" s="32"/>
      <c r="G655" s="33"/>
      <c r="H655" s="33"/>
      <c r="I655" s="32"/>
      <c r="J655" s="32"/>
      <c r="K655" s="32"/>
      <c r="L655" s="32"/>
      <c r="M655" s="32"/>
      <c r="N655" s="34"/>
    </row>
    <row r="656" spans="2:14" ht="14" x14ac:dyDescent="0.2">
      <c r="B656" s="115"/>
      <c r="C656" s="31"/>
      <c r="D656" s="32"/>
      <c r="E656" s="32"/>
      <c r="F656" s="32"/>
      <c r="G656" s="33"/>
      <c r="H656" s="33"/>
      <c r="I656" s="32"/>
      <c r="J656" s="32"/>
      <c r="K656" s="32"/>
      <c r="L656" s="32"/>
      <c r="M656" s="32"/>
      <c r="N656" s="34"/>
    </row>
    <row r="657" spans="2:14" ht="14" x14ac:dyDescent="0.2">
      <c r="B657" s="115"/>
      <c r="C657" s="31"/>
      <c r="D657" s="32"/>
      <c r="E657" s="32"/>
      <c r="F657" s="32"/>
      <c r="G657" s="33"/>
      <c r="H657" s="33"/>
      <c r="I657" s="32"/>
      <c r="J657" s="32"/>
      <c r="K657" s="32"/>
      <c r="L657" s="32"/>
      <c r="M657" s="32"/>
      <c r="N657" s="34"/>
    </row>
    <row r="658" spans="2:14" ht="14" x14ac:dyDescent="0.2">
      <c r="B658" s="115"/>
      <c r="C658" s="31"/>
      <c r="D658" s="32"/>
      <c r="E658" s="32"/>
      <c r="F658" s="32"/>
      <c r="G658" s="33"/>
      <c r="H658" s="33"/>
      <c r="I658" s="32"/>
      <c r="J658" s="32"/>
      <c r="K658" s="32"/>
      <c r="L658" s="32"/>
      <c r="M658" s="32"/>
      <c r="N658" s="34"/>
    </row>
    <row r="659" spans="2:14" ht="14" x14ac:dyDescent="0.2">
      <c r="B659" s="115"/>
      <c r="C659" s="31"/>
      <c r="D659" s="32"/>
      <c r="E659" s="32"/>
      <c r="F659" s="32"/>
      <c r="G659" s="33"/>
      <c r="H659" s="33"/>
      <c r="I659" s="32"/>
      <c r="J659" s="32"/>
      <c r="K659" s="32"/>
      <c r="L659" s="32"/>
      <c r="M659" s="32"/>
      <c r="N659" s="34"/>
    </row>
    <row r="660" spans="2:14" ht="14" x14ac:dyDescent="0.2">
      <c r="B660" s="115"/>
      <c r="C660" s="31"/>
      <c r="D660" s="32"/>
      <c r="E660" s="32"/>
      <c r="F660" s="32"/>
      <c r="G660" s="33"/>
      <c r="H660" s="33"/>
      <c r="I660" s="32"/>
      <c r="J660" s="32"/>
      <c r="K660" s="32"/>
      <c r="L660" s="32"/>
      <c r="M660" s="32"/>
      <c r="N660" s="34"/>
    </row>
    <row r="661" spans="2:14" ht="14" x14ac:dyDescent="0.2">
      <c r="B661" s="115"/>
      <c r="C661" s="31"/>
      <c r="D661" s="32"/>
      <c r="E661" s="32"/>
      <c r="F661" s="32"/>
      <c r="G661" s="33"/>
      <c r="H661" s="33"/>
      <c r="I661" s="32"/>
      <c r="J661" s="32"/>
      <c r="K661" s="32"/>
      <c r="L661" s="32"/>
      <c r="M661" s="32"/>
      <c r="N661" s="34"/>
    </row>
    <row r="662" spans="2:14" ht="14" x14ac:dyDescent="0.2">
      <c r="B662" s="115"/>
      <c r="C662" s="31"/>
      <c r="D662" s="32"/>
      <c r="E662" s="32"/>
      <c r="F662" s="32"/>
      <c r="G662" s="33"/>
      <c r="H662" s="33"/>
      <c r="I662" s="32"/>
      <c r="J662" s="32"/>
      <c r="K662" s="32"/>
      <c r="L662" s="32"/>
      <c r="M662" s="32"/>
      <c r="N662" s="34"/>
    </row>
    <row r="663" spans="2:14" ht="14" x14ac:dyDescent="0.2">
      <c r="B663" s="115"/>
      <c r="C663" s="31"/>
      <c r="D663" s="32"/>
      <c r="E663" s="32"/>
      <c r="F663" s="32"/>
      <c r="G663" s="33"/>
      <c r="H663" s="33"/>
      <c r="I663" s="32"/>
      <c r="J663" s="32"/>
      <c r="K663" s="32"/>
      <c r="L663" s="32"/>
      <c r="M663" s="32"/>
      <c r="N663" s="34"/>
    </row>
    <row r="664" spans="2:14" ht="14" x14ac:dyDescent="0.2">
      <c r="B664" s="115"/>
      <c r="C664" s="31"/>
      <c r="D664" s="32"/>
      <c r="E664" s="32"/>
      <c r="F664" s="32"/>
      <c r="G664" s="33"/>
      <c r="H664" s="33"/>
      <c r="I664" s="32"/>
      <c r="J664" s="32"/>
      <c r="K664" s="32"/>
      <c r="L664" s="32"/>
      <c r="M664" s="32"/>
      <c r="N664" s="34"/>
    </row>
    <row r="665" spans="2:14" ht="14" x14ac:dyDescent="0.2">
      <c r="B665" s="115"/>
      <c r="C665" s="31"/>
      <c r="D665" s="32"/>
      <c r="E665" s="32"/>
      <c r="F665" s="32"/>
      <c r="G665" s="33"/>
      <c r="H665" s="33"/>
      <c r="I665" s="32"/>
      <c r="J665" s="32"/>
      <c r="K665" s="32"/>
      <c r="L665" s="32"/>
      <c r="M665" s="32"/>
      <c r="N665" s="34"/>
    </row>
    <row r="666" spans="2:14" ht="14" x14ac:dyDescent="0.2">
      <c r="B666" s="115"/>
      <c r="C666" s="31"/>
      <c r="D666" s="32"/>
      <c r="E666" s="32"/>
      <c r="F666" s="32"/>
      <c r="G666" s="33"/>
      <c r="H666" s="33"/>
      <c r="I666" s="32"/>
      <c r="J666" s="32"/>
      <c r="K666" s="32"/>
      <c r="L666" s="32"/>
      <c r="M666" s="32"/>
      <c r="N666" s="34"/>
    </row>
    <row r="667" spans="2:14" ht="14" x14ac:dyDescent="0.2">
      <c r="B667" s="115"/>
      <c r="C667" s="31"/>
      <c r="D667" s="32"/>
      <c r="E667" s="32"/>
      <c r="F667" s="32"/>
      <c r="G667" s="33"/>
      <c r="H667" s="33"/>
      <c r="I667" s="32"/>
      <c r="J667" s="32"/>
      <c r="K667" s="32"/>
      <c r="L667" s="32"/>
      <c r="M667" s="32"/>
      <c r="N667" s="34"/>
    </row>
    <row r="668" spans="2:14" ht="14" x14ac:dyDescent="0.2">
      <c r="B668" s="115"/>
      <c r="C668" s="31"/>
      <c r="D668" s="32"/>
      <c r="E668" s="32"/>
      <c r="F668" s="32"/>
      <c r="G668" s="33"/>
      <c r="H668" s="33"/>
      <c r="I668" s="32"/>
      <c r="J668" s="32"/>
      <c r="K668" s="32"/>
      <c r="L668" s="32"/>
      <c r="M668" s="32"/>
      <c r="N668" s="34"/>
    </row>
    <row r="669" spans="2:14" ht="14" x14ac:dyDescent="0.2">
      <c r="B669" s="115"/>
      <c r="C669" s="31"/>
      <c r="D669" s="32"/>
      <c r="E669" s="32"/>
      <c r="F669" s="32"/>
      <c r="G669" s="33"/>
      <c r="H669" s="33"/>
      <c r="I669" s="32"/>
      <c r="J669" s="32"/>
      <c r="K669" s="32"/>
      <c r="L669" s="32"/>
      <c r="M669" s="32"/>
      <c r="N669" s="34"/>
    </row>
    <row r="670" spans="2:14" ht="14" x14ac:dyDescent="0.2">
      <c r="B670" s="115"/>
      <c r="C670" s="31"/>
      <c r="D670" s="32"/>
      <c r="E670" s="32"/>
      <c r="F670" s="32"/>
      <c r="G670" s="33"/>
      <c r="H670" s="33"/>
      <c r="I670" s="32"/>
      <c r="J670" s="32"/>
      <c r="K670" s="32"/>
      <c r="L670" s="32"/>
      <c r="M670" s="32"/>
      <c r="N670" s="34"/>
    </row>
    <row r="671" spans="2:14" ht="14" x14ac:dyDescent="0.2">
      <c r="B671" s="115"/>
      <c r="C671" s="31"/>
      <c r="D671" s="32"/>
      <c r="E671" s="32"/>
      <c r="F671" s="32"/>
      <c r="G671" s="33"/>
      <c r="H671" s="33"/>
      <c r="I671" s="32"/>
      <c r="J671" s="32"/>
      <c r="K671" s="32"/>
      <c r="L671" s="32"/>
      <c r="M671" s="32"/>
      <c r="N671" s="34"/>
    </row>
    <row r="672" spans="2:14" ht="14" x14ac:dyDescent="0.2">
      <c r="B672" s="115"/>
      <c r="C672" s="31"/>
      <c r="D672" s="32"/>
      <c r="E672" s="32"/>
      <c r="F672" s="32"/>
      <c r="G672" s="33"/>
      <c r="H672" s="33"/>
      <c r="I672" s="32"/>
      <c r="J672" s="32"/>
      <c r="K672" s="32"/>
      <c r="L672" s="32"/>
      <c r="M672" s="32"/>
      <c r="N672" s="34"/>
    </row>
    <row r="673" spans="2:14" ht="14" x14ac:dyDescent="0.2">
      <c r="B673" s="115"/>
      <c r="C673" s="31"/>
      <c r="D673" s="32"/>
      <c r="E673" s="32"/>
      <c r="F673" s="32"/>
      <c r="G673" s="33"/>
      <c r="H673" s="33"/>
      <c r="I673" s="32"/>
      <c r="J673" s="32"/>
      <c r="K673" s="32"/>
      <c r="L673" s="32"/>
      <c r="M673" s="32"/>
      <c r="N673" s="34"/>
    </row>
    <row r="674" spans="2:14" ht="14" x14ac:dyDescent="0.2">
      <c r="B674" s="115"/>
      <c r="C674" s="31"/>
      <c r="D674" s="32"/>
      <c r="E674" s="32"/>
      <c r="F674" s="32"/>
      <c r="G674" s="33"/>
      <c r="H674" s="33"/>
      <c r="I674" s="32"/>
      <c r="J674" s="32"/>
      <c r="K674" s="32"/>
      <c r="L674" s="32"/>
      <c r="M674" s="32"/>
      <c r="N674" s="34"/>
    </row>
    <row r="675" spans="2:14" ht="14" x14ac:dyDescent="0.2">
      <c r="B675" s="115"/>
      <c r="C675" s="31"/>
      <c r="D675" s="32"/>
      <c r="E675" s="32"/>
      <c r="F675" s="32"/>
      <c r="G675" s="33"/>
      <c r="H675" s="33"/>
      <c r="I675" s="32"/>
      <c r="J675" s="32"/>
      <c r="K675" s="32"/>
      <c r="L675" s="32"/>
      <c r="M675" s="32"/>
      <c r="N675" s="34"/>
    </row>
    <row r="676" spans="2:14" ht="14" x14ac:dyDescent="0.2">
      <c r="B676" s="115"/>
      <c r="C676" s="31"/>
      <c r="D676" s="32"/>
      <c r="E676" s="32"/>
      <c r="F676" s="32"/>
      <c r="G676" s="33"/>
      <c r="H676" s="33"/>
      <c r="I676" s="32"/>
      <c r="J676" s="32"/>
      <c r="K676" s="32"/>
      <c r="L676" s="32"/>
      <c r="M676" s="32"/>
      <c r="N676" s="34"/>
    </row>
    <row r="677" spans="2:14" ht="14" x14ac:dyDescent="0.2">
      <c r="B677" s="115"/>
      <c r="C677" s="31"/>
      <c r="D677" s="32"/>
      <c r="E677" s="32"/>
      <c r="F677" s="32"/>
      <c r="G677" s="33"/>
      <c r="H677" s="33"/>
      <c r="I677" s="32"/>
      <c r="J677" s="32"/>
      <c r="K677" s="32"/>
      <c r="L677" s="32"/>
      <c r="M677" s="32"/>
      <c r="N677" s="34"/>
    </row>
    <row r="678" spans="2:14" ht="14" x14ac:dyDescent="0.2">
      <c r="B678" s="115"/>
      <c r="C678" s="31"/>
      <c r="D678" s="32"/>
      <c r="E678" s="32"/>
      <c r="F678" s="32"/>
      <c r="G678" s="33"/>
      <c r="H678" s="33"/>
      <c r="I678" s="32"/>
      <c r="J678" s="32"/>
      <c r="K678" s="32"/>
      <c r="L678" s="32"/>
      <c r="M678" s="32"/>
      <c r="N678" s="34"/>
    </row>
    <row r="679" spans="2:14" ht="14" x14ac:dyDescent="0.2">
      <c r="B679" s="115"/>
      <c r="C679" s="31"/>
      <c r="D679" s="32"/>
      <c r="E679" s="32"/>
      <c r="F679" s="32"/>
      <c r="G679" s="33"/>
      <c r="H679" s="33"/>
      <c r="I679" s="32"/>
      <c r="J679" s="32"/>
      <c r="K679" s="32"/>
      <c r="L679" s="32"/>
      <c r="M679" s="32"/>
      <c r="N679" s="34"/>
    </row>
    <row r="680" spans="2:14" ht="14" x14ac:dyDescent="0.2">
      <c r="B680" s="115"/>
      <c r="C680" s="31"/>
      <c r="D680" s="32"/>
      <c r="E680" s="32"/>
      <c r="F680" s="32"/>
      <c r="G680" s="33"/>
      <c r="H680" s="33"/>
      <c r="I680" s="32"/>
      <c r="J680" s="32"/>
      <c r="K680" s="32"/>
      <c r="L680" s="32"/>
      <c r="M680" s="32"/>
      <c r="N680" s="34"/>
    </row>
    <row r="681" spans="2:14" ht="14" x14ac:dyDescent="0.2">
      <c r="B681" s="115"/>
      <c r="C681" s="31"/>
      <c r="D681" s="32"/>
      <c r="E681" s="32"/>
      <c r="F681" s="32"/>
      <c r="G681" s="33"/>
      <c r="H681" s="33"/>
      <c r="I681" s="32"/>
      <c r="J681" s="32"/>
      <c r="K681" s="32"/>
      <c r="L681" s="32"/>
      <c r="M681" s="32"/>
      <c r="N681" s="34"/>
    </row>
    <row r="682" spans="2:14" ht="14" x14ac:dyDescent="0.2">
      <c r="B682" s="115"/>
      <c r="C682" s="31"/>
      <c r="D682" s="32"/>
      <c r="E682" s="32"/>
      <c r="F682" s="32"/>
      <c r="G682" s="33"/>
      <c r="H682" s="33"/>
      <c r="I682" s="32"/>
      <c r="J682" s="32"/>
      <c r="K682" s="32"/>
      <c r="L682" s="32"/>
      <c r="M682" s="32"/>
      <c r="N682" s="34"/>
    </row>
    <row r="683" spans="2:14" ht="14" x14ac:dyDescent="0.2">
      <c r="B683" s="115"/>
      <c r="C683" s="31"/>
      <c r="D683" s="32"/>
      <c r="E683" s="32"/>
      <c r="F683" s="32"/>
      <c r="G683" s="33"/>
      <c r="H683" s="33"/>
      <c r="I683" s="32"/>
      <c r="J683" s="32"/>
      <c r="K683" s="32"/>
      <c r="L683" s="32"/>
      <c r="M683" s="32"/>
      <c r="N683" s="34"/>
    </row>
    <row r="684" spans="2:14" ht="14" x14ac:dyDescent="0.2">
      <c r="B684" s="115"/>
      <c r="C684" s="31"/>
      <c r="D684" s="32"/>
      <c r="E684" s="32"/>
      <c r="F684" s="32"/>
      <c r="G684" s="33"/>
      <c r="H684" s="33"/>
      <c r="I684" s="32"/>
      <c r="J684" s="32"/>
      <c r="K684" s="32"/>
      <c r="L684" s="32"/>
      <c r="M684" s="32"/>
      <c r="N684" s="34"/>
    </row>
    <row r="685" spans="2:14" ht="14" x14ac:dyDescent="0.2">
      <c r="B685" s="115"/>
      <c r="C685" s="31"/>
      <c r="D685" s="32"/>
      <c r="E685" s="32"/>
      <c r="F685" s="32"/>
      <c r="G685" s="33"/>
      <c r="H685" s="33"/>
      <c r="I685" s="32"/>
      <c r="J685" s="32"/>
      <c r="K685" s="32"/>
      <c r="L685" s="32"/>
      <c r="M685" s="32"/>
      <c r="N685" s="34"/>
    </row>
    <row r="686" spans="2:14" ht="14" x14ac:dyDescent="0.2">
      <c r="B686" s="115"/>
      <c r="C686" s="31"/>
      <c r="D686" s="32"/>
      <c r="E686" s="32"/>
      <c r="F686" s="32"/>
      <c r="G686" s="33"/>
      <c r="H686" s="33"/>
      <c r="I686" s="32"/>
      <c r="J686" s="32"/>
      <c r="K686" s="32"/>
      <c r="L686" s="32"/>
      <c r="M686" s="32"/>
      <c r="N686" s="34"/>
    </row>
    <row r="687" spans="2:14" ht="14" x14ac:dyDescent="0.2">
      <c r="B687" s="115"/>
      <c r="C687" s="31"/>
      <c r="D687" s="32"/>
      <c r="E687" s="32"/>
      <c r="F687" s="32"/>
      <c r="G687" s="33"/>
      <c r="H687" s="33"/>
      <c r="I687" s="32"/>
      <c r="J687" s="32"/>
      <c r="K687" s="32"/>
      <c r="L687" s="32"/>
      <c r="M687" s="32"/>
      <c r="N687" s="34"/>
    </row>
    <row r="688" spans="2:14" ht="14" x14ac:dyDescent="0.2">
      <c r="B688" s="115"/>
      <c r="C688" s="31"/>
      <c r="D688" s="32"/>
      <c r="E688" s="32"/>
      <c r="F688" s="32"/>
      <c r="G688" s="33"/>
      <c r="H688" s="33"/>
      <c r="I688" s="32"/>
      <c r="J688" s="32"/>
      <c r="K688" s="32"/>
      <c r="L688" s="32"/>
      <c r="M688" s="32"/>
      <c r="N688" s="34"/>
    </row>
    <row r="689" spans="2:14" ht="14" x14ac:dyDescent="0.2">
      <c r="B689" s="115"/>
      <c r="C689" s="31"/>
      <c r="D689" s="32"/>
      <c r="E689" s="32"/>
      <c r="F689" s="32"/>
      <c r="G689" s="33"/>
      <c r="H689" s="33"/>
      <c r="I689" s="32"/>
      <c r="J689" s="32"/>
      <c r="K689" s="32"/>
      <c r="L689" s="32"/>
      <c r="M689" s="32"/>
      <c r="N689" s="34"/>
    </row>
    <row r="690" spans="2:14" ht="14" x14ac:dyDescent="0.2">
      <c r="B690" s="115"/>
      <c r="C690" s="31"/>
      <c r="D690" s="32"/>
      <c r="E690" s="32"/>
      <c r="F690" s="32"/>
      <c r="G690" s="33"/>
      <c r="H690" s="33"/>
      <c r="I690" s="32"/>
      <c r="J690" s="32"/>
      <c r="K690" s="32"/>
      <c r="L690" s="32"/>
      <c r="M690" s="32"/>
      <c r="N690" s="34"/>
    </row>
    <row r="691" spans="2:14" ht="14" x14ac:dyDescent="0.2">
      <c r="B691" s="115"/>
      <c r="C691" s="31"/>
      <c r="D691" s="32"/>
      <c r="E691" s="32"/>
      <c r="F691" s="32"/>
      <c r="G691" s="33"/>
      <c r="H691" s="33"/>
      <c r="I691" s="32"/>
      <c r="J691" s="32"/>
      <c r="K691" s="32"/>
      <c r="L691" s="32"/>
      <c r="M691" s="32"/>
      <c r="N691" s="34"/>
    </row>
    <row r="692" spans="2:14" ht="14" x14ac:dyDescent="0.2">
      <c r="B692" s="115"/>
      <c r="C692" s="31"/>
      <c r="D692" s="32"/>
      <c r="E692" s="32"/>
      <c r="F692" s="32"/>
      <c r="G692" s="33"/>
      <c r="H692" s="33"/>
      <c r="I692" s="32"/>
      <c r="J692" s="32"/>
      <c r="K692" s="32"/>
      <c r="L692" s="32"/>
      <c r="M692" s="32"/>
      <c r="N692" s="34"/>
    </row>
    <row r="693" spans="2:14" ht="14" x14ac:dyDescent="0.2">
      <c r="B693" s="115"/>
      <c r="C693" s="31"/>
      <c r="D693" s="32"/>
      <c r="E693" s="32"/>
      <c r="F693" s="32"/>
      <c r="G693" s="33"/>
      <c r="H693" s="33"/>
      <c r="I693" s="32"/>
      <c r="J693" s="32"/>
      <c r="K693" s="32"/>
      <c r="L693" s="32"/>
      <c r="M693" s="32"/>
      <c r="N693" s="34"/>
    </row>
    <row r="694" spans="2:14" ht="14" x14ac:dyDescent="0.2">
      <c r="B694" s="115"/>
      <c r="C694" s="31"/>
      <c r="D694" s="32"/>
      <c r="E694" s="32"/>
      <c r="F694" s="32"/>
      <c r="G694" s="33"/>
      <c r="H694" s="33"/>
      <c r="I694" s="32"/>
      <c r="J694" s="32"/>
      <c r="K694" s="32"/>
      <c r="L694" s="32"/>
      <c r="M694" s="32"/>
      <c r="N694" s="34"/>
    </row>
    <row r="695" spans="2:14" ht="14" x14ac:dyDescent="0.2">
      <c r="B695" s="115"/>
      <c r="C695" s="31"/>
      <c r="D695" s="32"/>
      <c r="E695" s="32"/>
      <c r="F695" s="32"/>
      <c r="G695" s="33"/>
      <c r="H695" s="33"/>
      <c r="I695" s="32"/>
      <c r="J695" s="32"/>
      <c r="K695" s="32"/>
      <c r="L695" s="32"/>
      <c r="M695" s="32"/>
      <c r="N695" s="34"/>
    </row>
    <row r="696" spans="2:14" ht="14" x14ac:dyDescent="0.2">
      <c r="B696" s="115"/>
      <c r="C696" s="31"/>
      <c r="D696" s="32"/>
      <c r="E696" s="32"/>
      <c r="F696" s="32"/>
      <c r="G696" s="33"/>
      <c r="H696" s="33"/>
      <c r="I696" s="32"/>
      <c r="J696" s="32"/>
      <c r="K696" s="32"/>
      <c r="L696" s="32"/>
      <c r="M696" s="32"/>
      <c r="N696" s="34"/>
    </row>
    <row r="697" spans="2:14" ht="14" x14ac:dyDescent="0.2">
      <c r="B697" s="115"/>
      <c r="C697" s="31"/>
      <c r="D697" s="32"/>
      <c r="E697" s="32"/>
      <c r="F697" s="32"/>
      <c r="G697" s="33"/>
      <c r="H697" s="33"/>
      <c r="I697" s="32"/>
      <c r="J697" s="32"/>
      <c r="K697" s="32"/>
      <c r="L697" s="32"/>
      <c r="M697" s="32"/>
      <c r="N697" s="34"/>
    </row>
    <row r="698" spans="2:14" ht="14" x14ac:dyDescent="0.2">
      <c r="B698" s="115"/>
      <c r="C698" s="31"/>
      <c r="D698" s="32"/>
      <c r="E698" s="32"/>
      <c r="F698" s="32"/>
      <c r="G698" s="33"/>
      <c r="H698" s="33"/>
      <c r="I698" s="32"/>
      <c r="J698" s="32"/>
      <c r="K698" s="32"/>
      <c r="L698" s="32"/>
      <c r="M698" s="32"/>
      <c r="N698" s="34"/>
    </row>
    <row r="699" spans="2:14" ht="14" x14ac:dyDescent="0.2">
      <c r="B699" s="115"/>
      <c r="C699" s="31"/>
      <c r="D699" s="32"/>
      <c r="E699" s="32"/>
      <c r="F699" s="32"/>
      <c r="G699" s="33"/>
      <c r="H699" s="33"/>
      <c r="I699" s="32"/>
      <c r="J699" s="32"/>
      <c r="K699" s="32"/>
      <c r="L699" s="32"/>
      <c r="M699" s="32"/>
      <c r="N699" s="34"/>
    </row>
    <row r="700" spans="2:14" ht="14" x14ac:dyDescent="0.2">
      <c r="B700" s="115"/>
      <c r="C700" s="31"/>
      <c r="D700" s="32"/>
      <c r="E700" s="32"/>
      <c r="F700" s="32"/>
      <c r="G700" s="33"/>
      <c r="H700" s="33"/>
      <c r="I700" s="32"/>
      <c r="J700" s="32"/>
      <c r="K700" s="32"/>
      <c r="L700" s="32"/>
      <c r="M700" s="32"/>
      <c r="N700" s="34"/>
    </row>
    <row r="701" spans="2:14" ht="14" x14ac:dyDescent="0.2">
      <c r="B701" s="115"/>
      <c r="C701" s="31"/>
      <c r="D701" s="32"/>
      <c r="E701" s="32"/>
      <c r="F701" s="32"/>
      <c r="G701" s="33"/>
      <c r="H701" s="33"/>
      <c r="I701" s="32"/>
      <c r="J701" s="32"/>
      <c r="K701" s="32"/>
      <c r="L701" s="32"/>
      <c r="M701" s="32"/>
      <c r="N701" s="34"/>
    </row>
    <row r="702" spans="2:14" ht="14" x14ac:dyDescent="0.2">
      <c r="B702" s="115"/>
      <c r="C702" s="31"/>
      <c r="D702" s="32"/>
      <c r="E702" s="32"/>
      <c r="F702" s="32"/>
      <c r="G702" s="33"/>
      <c r="H702" s="33"/>
      <c r="I702" s="32"/>
      <c r="J702" s="32"/>
      <c r="K702" s="32"/>
      <c r="L702" s="32"/>
      <c r="M702" s="32"/>
      <c r="N702" s="34"/>
    </row>
    <row r="703" spans="2:14" ht="14" x14ac:dyDescent="0.2">
      <c r="B703" s="115"/>
      <c r="C703" s="31"/>
      <c r="D703" s="32"/>
      <c r="E703" s="32"/>
      <c r="F703" s="32"/>
      <c r="G703" s="33"/>
      <c r="H703" s="33"/>
      <c r="I703" s="32"/>
      <c r="J703" s="32"/>
      <c r="K703" s="32"/>
      <c r="L703" s="32"/>
      <c r="M703" s="32"/>
      <c r="N703" s="34"/>
    </row>
    <row r="704" spans="2:14" ht="14" x14ac:dyDescent="0.2">
      <c r="B704" s="115"/>
      <c r="C704" s="31"/>
      <c r="D704" s="32"/>
      <c r="E704" s="32"/>
      <c r="F704" s="32"/>
      <c r="G704" s="33"/>
      <c r="H704" s="33"/>
      <c r="I704" s="32"/>
      <c r="J704" s="32"/>
      <c r="K704" s="32"/>
      <c r="L704" s="32"/>
      <c r="M704" s="32"/>
      <c r="N704" s="34"/>
    </row>
    <row r="705" spans="2:14" ht="14" x14ac:dyDescent="0.2">
      <c r="B705" s="115"/>
      <c r="C705" s="31"/>
      <c r="D705" s="32"/>
      <c r="E705" s="32"/>
      <c r="F705" s="32"/>
      <c r="G705" s="33"/>
      <c r="H705" s="33"/>
      <c r="I705" s="32"/>
      <c r="J705" s="32"/>
      <c r="K705" s="32"/>
      <c r="L705" s="32"/>
      <c r="M705" s="32"/>
      <c r="N705" s="34"/>
    </row>
    <row r="706" spans="2:14" ht="14" x14ac:dyDescent="0.2">
      <c r="B706" s="115"/>
      <c r="C706" s="31"/>
      <c r="D706" s="32"/>
      <c r="E706" s="32"/>
      <c r="F706" s="32"/>
      <c r="G706" s="33"/>
      <c r="H706" s="33"/>
      <c r="I706" s="32"/>
      <c r="J706" s="32"/>
      <c r="K706" s="32"/>
      <c r="L706" s="32"/>
      <c r="M706" s="32"/>
      <c r="N706" s="34"/>
    </row>
    <row r="707" spans="2:14" ht="14" x14ac:dyDescent="0.2">
      <c r="B707" s="115"/>
      <c r="C707" s="31"/>
      <c r="D707" s="32"/>
      <c r="E707" s="32"/>
      <c r="F707" s="32"/>
      <c r="G707" s="33"/>
      <c r="H707" s="33"/>
      <c r="I707" s="32"/>
      <c r="J707" s="32"/>
      <c r="K707" s="32"/>
      <c r="L707" s="32"/>
      <c r="M707" s="32"/>
      <c r="N707" s="34"/>
    </row>
    <row r="708" spans="2:14" ht="14" x14ac:dyDescent="0.2">
      <c r="B708" s="115"/>
      <c r="C708" s="31"/>
      <c r="D708" s="32"/>
      <c r="E708" s="32"/>
      <c r="F708" s="32"/>
      <c r="G708" s="33"/>
      <c r="H708" s="33"/>
      <c r="I708" s="32"/>
      <c r="J708" s="32"/>
      <c r="K708" s="32"/>
      <c r="L708" s="32"/>
      <c r="M708" s="32"/>
      <c r="N708" s="34"/>
    </row>
    <row r="709" spans="2:14" ht="14" x14ac:dyDescent="0.2">
      <c r="B709" s="115"/>
      <c r="C709" s="31"/>
      <c r="D709" s="32"/>
      <c r="E709" s="32"/>
      <c r="F709" s="32"/>
      <c r="G709" s="33"/>
      <c r="H709" s="33"/>
      <c r="I709" s="32"/>
      <c r="J709" s="32"/>
      <c r="K709" s="32"/>
      <c r="L709" s="32"/>
      <c r="M709" s="32"/>
      <c r="N709" s="34"/>
    </row>
    <row r="710" spans="2:14" ht="14" x14ac:dyDescent="0.2">
      <c r="B710" s="115"/>
      <c r="C710" s="31"/>
      <c r="D710" s="32"/>
      <c r="E710" s="32"/>
      <c r="F710" s="32"/>
      <c r="G710" s="33"/>
      <c r="H710" s="33"/>
      <c r="I710" s="32"/>
      <c r="J710" s="32"/>
      <c r="K710" s="32"/>
      <c r="L710" s="32"/>
      <c r="M710" s="32"/>
      <c r="N710" s="34"/>
    </row>
    <row r="711" spans="2:14" ht="14" x14ac:dyDescent="0.2">
      <c r="B711" s="115"/>
      <c r="C711" s="31"/>
      <c r="D711" s="32"/>
      <c r="E711" s="32"/>
      <c r="F711" s="32"/>
      <c r="G711" s="33"/>
      <c r="H711" s="33"/>
      <c r="I711" s="32"/>
      <c r="J711" s="32"/>
      <c r="K711" s="32"/>
      <c r="L711" s="32"/>
      <c r="M711" s="32"/>
      <c r="N711" s="34"/>
    </row>
    <row r="712" spans="2:14" ht="14" x14ac:dyDescent="0.2">
      <c r="B712" s="115"/>
      <c r="C712" s="31"/>
      <c r="D712" s="32"/>
      <c r="E712" s="32"/>
      <c r="F712" s="32"/>
      <c r="G712" s="33"/>
      <c r="H712" s="33"/>
      <c r="I712" s="32"/>
      <c r="J712" s="32"/>
      <c r="K712" s="32"/>
      <c r="L712" s="32"/>
      <c r="M712" s="32"/>
      <c r="N712" s="34"/>
    </row>
    <row r="713" spans="2:14" ht="14" x14ac:dyDescent="0.2">
      <c r="B713" s="115"/>
      <c r="C713" s="31"/>
      <c r="D713" s="32"/>
      <c r="E713" s="32"/>
      <c r="F713" s="32"/>
      <c r="G713" s="33"/>
      <c r="H713" s="33"/>
      <c r="I713" s="32"/>
      <c r="J713" s="32"/>
      <c r="K713" s="32"/>
      <c r="L713" s="32"/>
      <c r="M713" s="32"/>
      <c r="N713" s="34"/>
    </row>
    <row r="714" spans="2:14" ht="14" x14ac:dyDescent="0.2">
      <c r="B714" s="115"/>
      <c r="C714" s="31"/>
      <c r="D714" s="32"/>
      <c r="E714" s="32"/>
      <c r="F714" s="32"/>
      <c r="G714" s="33"/>
      <c r="H714" s="33"/>
      <c r="I714" s="32"/>
      <c r="J714" s="32"/>
      <c r="K714" s="32"/>
      <c r="L714" s="32"/>
      <c r="M714" s="32"/>
      <c r="N714" s="34"/>
    </row>
    <row r="715" spans="2:14" ht="14" x14ac:dyDescent="0.2">
      <c r="B715" s="115"/>
      <c r="C715" s="31"/>
      <c r="D715" s="32"/>
      <c r="E715" s="32"/>
      <c r="F715" s="32"/>
      <c r="G715" s="33"/>
      <c r="H715" s="33"/>
      <c r="I715" s="32"/>
      <c r="J715" s="32"/>
      <c r="K715" s="32"/>
      <c r="L715" s="32"/>
      <c r="M715" s="32"/>
      <c r="N715" s="34"/>
    </row>
    <row r="716" spans="2:14" ht="14" x14ac:dyDescent="0.2">
      <c r="B716" s="115"/>
      <c r="C716" s="31"/>
      <c r="D716" s="32"/>
      <c r="E716" s="32"/>
      <c r="F716" s="32"/>
      <c r="G716" s="33"/>
      <c r="H716" s="33"/>
      <c r="I716" s="32"/>
      <c r="J716" s="32"/>
      <c r="K716" s="32"/>
      <c r="L716" s="32"/>
      <c r="M716" s="32"/>
      <c r="N716" s="34"/>
    </row>
    <row r="717" spans="2:14" ht="14" x14ac:dyDescent="0.2">
      <c r="B717" s="115"/>
      <c r="C717" s="31"/>
      <c r="D717" s="32"/>
      <c r="E717" s="32"/>
      <c r="F717" s="32"/>
      <c r="G717" s="33"/>
      <c r="H717" s="33"/>
      <c r="I717" s="32"/>
      <c r="J717" s="32"/>
      <c r="K717" s="32"/>
      <c r="L717" s="32"/>
      <c r="M717" s="32"/>
      <c r="N717" s="34"/>
    </row>
    <row r="718" spans="2:14" ht="14" x14ac:dyDescent="0.2">
      <c r="B718" s="115"/>
      <c r="C718" s="31"/>
      <c r="D718" s="32"/>
      <c r="E718" s="32"/>
      <c r="F718" s="32"/>
      <c r="G718" s="33"/>
      <c r="H718" s="33"/>
      <c r="I718" s="32"/>
      <c r="J718" s="32"/>
      <c r="K718" s="32"/>
      <c r="L718" s="32"/>
      <c r="M718" s="32"/>
      <c r="N718" s="34"/>
    </row>
    <row r="719" spans="2:14" ht="14" x14ac:dyDescent="0.2">
      <c r="B719" s="115"/>
      <c r="C719" s="31"/>
      <c r="D719" s="32"/>
      <c r="E719" s="32"/>
      <c r="F719" s="32"/>
      <c r="G719" s="33"/>
      <c r="H719" s="33"/>
      <c r="I719" s="32"/>
      <c r="J719" s="32"/>
      <c r="K719" s="32"/>
      <c r="L719" s="32"/>
      <c r="M719" s="32"/>
      <c r="N719" s="34"/>
    </row>
    <row r="720" spans="2:14" ht="14" x14ac:dyDescent="0.2">
      <c r="B720" s="115"/>
      <c r="C720" s="31"/>
      <c r="D720" s="32"/>
      <c r="E720" s="32"/>
      <c r="F720" s="32"/>
      <c r="G720" s="33"/>
      <c r="H720" s="33"/>
      <c r="I720" s="32"/>
      <c r="J720" s="32"/>
      <c r="K720" s="32"/>
      <c r="L720" s="32"/>
      <c r="M720" s="32"/>
      <c r="N720" s="34"/>
    </row>
    <row r="721" spans="2:14" ht="14" x14ac:dyDescent="0.2">
      <c r="B721" s="115"/>
      <c r="C721" s="31"/>
      <c r="D721" s="32"/>
      <c r="E721" s="32"/>
      <c r="F721" s="32"/>
      <c r="G721" s="33"/>
      <c r="H721" s="33"/>
      <c r="I721" s="32"/>
      <c r="J721" s="32"/>
      <c r="K721" s="32"/>
      <c r="L721" s="32"/>
      <c r="M721" s="32"/>
      <c r="N721" s="34"/>
    </row>
    <row r="722" spans="2:14" ht="14" x14ac:dyDescent="0.2">
      <c r="B722" s="115"/>
      <c r="C722" s="31"/>
      <c r="D722" s="32"/>
      <c r="E722" s="32"/>
      <c r="F722" s="32"/>
      <c r="G722" s="33"/>
      <c r="H722" s="33"/>
      <c r="I722" s="32"/>
      <c r="J722" s="32"/>
      <c r="K722" s="32"/>
      <c r="L722" s="32"/>
      <c r="M722" s="32"/>
      <c r="N722" s="34"/>
    </row>
    <row r="723" spans="2:14" ht="14" x14ac:dyDescent="0.2">
      <c r="B723" s="115"/>
      <c r="C723" s="31"/>
      <c r="D723" s="32"/>
      <c r="E723" s="32"/>
      <c r="F723" s="32"/>
      <c r="G723" s="33"/>
      <c r="H723" s="33"/>
      <c r="I723" s="32"/>
      <c r="J723" s="32"/>
      <c r="K723" s="32"/>
      <c r="L723" s="32"/>
      <c r="M723" s="32"/>
      <c r="N723" s="34"/>
    </row>
    <row r="724" spans="2:14" ht="14" x14ac:dyDescent="0.2">
      <c r="B724" s="115"/>
      <c r="C724" s="31"/>
      <c r="D724" s="32"/>
      <c r="E724" s="32"/>
      <c r="F724" s="32"/>
      <c r="G724" s="33"/>
      <c r="H724" s="33"/>
      <c r="I724" s="32"/>
      <c r="J724" s="32"/>
      <c r="K724" s="32"/>
      <c r="L724" s="32"/>
      <c r="M724" s="32"/>
      <c r="N724" s="34"/>
    </row>
    <row r="725" spans="2:14" ht="14" x14ac:dyDescent="0.2">
      <c r="B725" s="115"/>
      <c r="C725" s="31"/>
      <c r="D725" s="32"/>
      <c r="E725" s="32"/>
      <c r="F725" s="32"/>
      <c r="G725" s="33"/>
      <c r="H725" s="33"/>
      <c r="I725" s="32"/>
      <c r="J725" s="32"/>
      <c r="K725" s="32"/>
      <c r="L725" s="32"/>
      <c r="M725" s="32"/>
      <c r="N725" s="34"/>
    </row>
    <row r="726" spans="2:14" ht="14" x14ac:dyDescent="0.2">
      <c r="B726" s="115"/>
      <c r="C726" s="31"/>
      <c r="D726" s="32"/>
      <c r="E726" s="32"/>
      <c r="F726" s="32"/>
      <c r="G726" s="33"/>
      <c r="H726" s="33"/>
      <c r="I726" s="32"/>
      <c r="J726" s="32"/>
      <c r="K726" s="32"/>
      <c r="L726" s="32"/>
      <c r="M726" s="32"/>
      <c r="N726" s="34"/>
    </row>
    <row r="727" spans="2:14" ht="14" x14ac:dyDescent="0.2">
      <c r="B727" s="115"/>
      <c r="C727" s="31"/>
      <c r="D727" s="32"/>
      <c r="E727" s="32"/>
      <c r="F727" s="32"/>
      <c r="G727" s="33"/>
      <c r="H727" s="33"/>
      <c r="I727" s="32"/>
      <c r="J727" s="32"/>
      <c r="K727" s="32"/>
      <c r="L727" s="32"/>
      <c r="M727" s="32"/>
      <c r="N727" s="34"/>
    </row>
    <row r="728" spans="2:14" ht="14" x14ac:dyDescent="0.2">
      <c r="B728" s="115"/>
      <c r="C728" s="31"/>
      <c r="D728" s="32"/>
      <c r="E728" s="32"/>
      <c r="F728" s="32"/>
      <c r="G728" s="33"/>
      <c r="H728" s="33"/>
      <c r="I728" s="32"/>
      <c r="J728" s="32"/>
      <c r="K728" s="32"/>
      <c r="L728" s="32"/>
      <c r="M728" s="32"/>
      <c r="N728" s="34"/>
    </row>
    <row r="729" spans="2:14" ht="14" x14ac:dyDescent="0.2">
      <c r="B729" s="115"/>
      <c r="C729" s="31"/>
      <c r="D729" s="32"/>
      <c r="E729" s="32"/>
      <c r="F729" s="32"/>
      <c r="G729" s="33"/>
      <c r="H729" s="33"/>
      <c r="I729" s="32"/>
      <c r="J729" s="32"/>
      <c r="K729" s="32"/>
      <c r="L729" s="32"/>
      <c r="M729" s="32"/>
      <c r="N729" s="34"/>
    </row>
    <row r="730" spans="2:14" ht="14" x14ac:dyDescent="0.2">
      <c r="B730" s="115"/>
      <c r="C730" s="31"/>
      <c r="D730" s="32"/>
      <c r="E730" s="32"/>
      <c r="F730" s="32"/>
      <c r="G730" s="33"/>
      <c r="H730" s="33"/>
      <c r="I730" s="32"/>
      <c r="J730" s="32"/>
      <c r="K730" s="32"/>
      <c r="L730" s="32"/>
      <c r="M730" s="32"/>
      <c r="N730" s="34"/>
    </row>
    <row r="731" spans="2:14" ht="14" x14ac:dyDescent="0.2">
      <c r="B731" s="115"/>
      <c r="C731" s="31"/>
      <c r="D731" s="32"/>
      <c r="E731" s="32"/>
      <c r="F731" s="32"/>
      <c r="G731" s="33"/>
      <c r="H731" s="33"/>
      <c r="I731" s="32"/>
      <c r="J731" s="32"/>
      <c r="K731" s="32"/>
      <c r="L731" s="32"/>
      <c r="M731" s="32"/>
      <c r="N731" s="34"/>
    </row>
    <row r="732" spans="2:14" ht="14" x14ac:dyDescent="0.2">
      <c r="B732" s="115"/>
      <c r="C732" s="31"/>
      <c r="D732" s="32"/>
      <c r="E732" s="32"/>
      <c r="F732" s="32"/>
      <c r="G732" s="33"/>
      <c r="H732" s="33"/>
      <c r="I732" s="32"/>
      <c r="J732" s="32"/>
      <c r="K732" s="32"/>
      <c r="L732" s="32"/>
      <c r="M732" s="32"/>
      <c r="N732" s="34"/>
    </row>
    <row r="733" spans="2:14" ht="14" x14ac:dyDescent="0.2">
      <c r="B733" s="115"/>
      <c r="C733" s="31"/>
      <c r="D733" s="32"/>
      <c r="E733" s="32"/>
      <c r="F733" s="32"/>
      <c r="G733" s="33"/>
      <c r="H733" s="33"/>
      <c r="I733" s="32"/>
      <c r="J733" s="32"/>
      <c r="K733" s="32"/>
      <c r="L733" s="32"/>
      <c r="M733" s="32"/>
      <c r="N733" s="34"/>
    </row>
    <row r="734" spans="2:14" ht="14" x14ac:dyDescent="0.2">
      <c r="B734" s="115"/>
      <c r="C734" s="31"/>
      <c r="D734" s="32"/>
      <c r="E734" s="32"/>
      <c r="F734" s="32"/>
      <c r="G734" s="33"/>
      <c r="H734" s="33"/>
      <c r="I734" s="32"/>
      <c r="J734" s="32"/>
      <c r="K734" s="32"/>
      <c r="L734" s="32"/>
      <c r="M734" s="32"/>
      <c r="N734" s="34"/>
    </row>
    <row r="735" spans="2:14" ht="14" x14ac:dyDescent="0.2">
      <c r="B735" s="115"/>
      <c r="C735" s="31"/>
      <c r="D735" s="32"/>
      <c r="E735" s="32"/>
      <c r="F735" s="32"/>
      <c r="G735" s="33"/>
      <c r="H735" s="33"/>
      <c r="I735" s="32"/>
      <c r="J735" s="32"/>
      <c r="K735" s="32"/>
      <c r="L735" s="32"/>
      <c r="M735" s="32"/>
      <c r="N735" s="34"/>
    </row>
    <row r="736" spans="2:14" ht="14" x14ac:dyDescent="0.2">
      <c r="B736" s="115"/>
      <c r="C736" s="31"/>
      <c r="D736" s="32"/>
      <c r="E736" s="32"/>
      <c r="F736" s="32"/>
      <c r="G736" s="33"/>
      <c r="H736" s="33"/>
      <c r="I736" s="32"/>
      <c r="J736" s="32"/>
      <c r="K736" s="32"/>
      <c r="L736" s="32"/>
      <c r="M736" s="32"/>
      <c r="N736" s="34"/>
    </row>
    <row r="737" spans="2:14" ht="14" x14ac:dyDescent="0.2">
      <c r="B737" s="115"/>
      <c r="C737" s="31"/>
      <c r="D737" s="32"/>
      <c r="E737" s="32"/>
      <c r="F737" s="32"/>
      <c r="G737" s="33"/>
      <c r="H737" s="33"/>
      <c r="I737" s="32"/>
      <c r="J737" s="32"/>
      <c r="K737" s="32"/>
      <c r="L737" s="32"/>
      <c r="M737" s="32"/>
      <c r="N737" s="34"/>
    </row>
    <row r="738" spans="2:14" ht="14" x14ac:dyDescent="0.2">
      <c r="B738" s="115"/>
      <c r="C738" s="31"/>
      <c r="D738" s="32"/>
      <c r="E738" s="32"/>
      <c r="F738" s="32"/>
      <c r="G738" s="33"/>
      <c r="H738" s="33"/>
      <c r="I738" s="32"/>
      <c r="J738" s="32"/>
      <c r="K738" s="32"/>
      <c r="L738" s="32"/>
      <c r="M738" s="32"/>
      <c r="N738" s="34"/>
    </row>
    <row r="739" spans="2:14" ht="14" x14ac:dyDescent="0.2">
      <c r="B739" s="115"/>
      <c r="C739" s="31"/>
      <c r="D739" s="32"/>
      <c r="E739" s="32"/>
      <c r="F739" s="32"/>
      <c r="G739" s="33"/>
      <c r="H739" s="33"/>
      <c r="I739" s="32"/>
      <c r="J739" s="32"/>
      <c r="K739" s="32"/>
      <c r="L739" s="32"/>
      <c r="M739" s="32"/>
      <c r="N739" s="34"/>
    </row>
    <row r="740" spans="2:14" ht="14" x14ac:dyDescent="0.2">
      <c r="B740" s="115"/>
      <c r="C740" s="31"/>
      <c r="D740" s="32"/>
      <c r="E740" s="32"/>
      <c r="F740" s="32"/>
      <c r="G740" s="33"/>
      <c r="H740" s="33"/>
      <c r="I740" s="32"/>
      <c r="J740" s="32"/>
      <c r="K740" s="32"/>
      <c r="L740" s="32"/>
      <c r="M740" s="32"/>
      <c r="N740" s="34"/>
    </row>
    <row r="741" spans="2:14" ht="14" x14ac:dyDescent="0.2">
      <c r="B741" s="115"/>
      <c r="C741" s="31"/>
      <c r="D741" s="32"/>
      <c r="E741" s="32"/>
      <c r="F741" s="32"/>
      <c r="G741" s="33"/>
      <c r="H741" s="33"/>
      <c r="I741" s="32"/>
      <c r="J741" s="32"/>
      <c r="K741" s="32"/>
      <c r="L741" s="32"/>
      <c r="M741" s="32"/>
      <c r="N741" s="34"/>
    </row>
    <row r="742" spans="2:14" ht="14" x14ac:dyDescent="0.2">
      <c r="B742" s="115"/>
      <c r="C742" s="31"/>
      <c r="D742" s="32"/>
      <c r="E742" s="32"/>
      <c r="F742" s="32"/>
      <c r="G742" s="33"/>
      <c r="H742" s="33"/>
      <c r="I742" s="32"/>
      <c r="J742" s="32"/>
      <c r="K742" s="32"/>
      <c r="L742" s="32"/>
      <c r="M742" s="32"/>
      <c r="N742" s="34"/>
    </row>
    <row r="743" spans="2:14" ht="14" x14ac:dyDescent="0.2">
      <c r="B743" s="115"/>
      <c r="C743" s="31"/>
      <c r="D743" s="32"/>
      <c r="E743" s="32"/>
      <c r="F743" s="32"/>
      <c r="G743" s="33"/>
      <c r="H743" s="33"/>
      <c r="I743" s="32"/>
      <c r="J743" s="32"/>
      <c r="K743" s="32"/>
      <c r="L743" s="32"/>
      <c r="M743" s="32"/>
      <c r="N743" s="34"/>
    </row>
    <row r="744" spans="2:14" ht="14" x14ac:dyDescent="0.2">
      <c r="B744" s="115"/>
      <c r="C744" s="31"/>
      <c r="D744" s="32"/>
      <c r="E744" s="32"/>
      <c r="F744" s="32"/>
      <c r="G744" s="33"/>
      <c r="H744" s="33"/>
      <c r="I744" s="32"/>
      <c r="J744" s="32"/>
      <c r="K744" s="32"/>
      <c r="L744" s="32"/>
      <c r="M744" s="32"/>
      <c r="N744" s="34"/>
    </row>
    <row r="745" spans="2:14" ht="14" x14ac:dyDescent="0.2">
      <c r="B745" s="115"/>
      <c r="C745" s="31"/>
      <c r="D745" s="32"/>
      <c r="E745" s="32"/>
      <c r="F745" s="32"/>
      <c r="G745" s="33"/>
      <c r="H745" s="33"/>
      <c r="I745" s="32"/>
      <c r="J745" s="32"/>
      <c r="K745" s="32"/>
      <c r="L745" s="32"/>
      <c r="M745" s="32"/>
      <c r="N745" s="34"/>
    </row>
    <row r="746" spans="2:14" ht="14" x14ac:dyDescent="0.2">
      <c r="B746" s="115"/>
      <c r="C746" s="31"/>
      <c r="D746" s="32"/>
      <c r="E746" s="32"/>
      <c r="F746" s="32"/>
      <c r="G746" s="33"/>
      <c r="H746" s="33"/>
      <c r="I746" s="32"/>
      <c r="J746" s="32"/>
      <c r="K746" s="32"/>
      <c r="L746" s="32"/>
      <c r="M746" s="32"/>
      <c r="N746" s="34"/>
    </row>
    <row r="747" spans="2:14" ht="14" x14ac:dyDescent="0.2">
      <c r="B747" s="115"/>
      <c r="C747" s="31"/>
      <c r="D747" s="32"/>
      <c r="E747" s="32"/>
      <c r="F747" s="32"/>
      <c r="G747" s="33"/>
      <c r="H747" s="33"/>
      <c r="I747" s="32"/>
      <c r="J747" s="32"/>
      <c r="K747" s="32"/>
      <c r="L747" s="32"/>
      <c r="M747" s="32"/>
      <c r="N747" s="34"/>
    </row>
    <row r="748" spans="2:14" ht="14" x14ac:dyDescent="0.2">
      <c r="B748" s="115"/>
      <c r="C748" s="31"/>
      <c r="D748" s="32"/>
      <c r="E748" s="32"/>
      <c r="F748" s="32"/>
      <c r="G748" s="33"/>
      <c r="H748" s="33"/>
      <c r="I748" s="32"/>
      <c r="J748" s="32"/>
      <c r="K748" s="32"/>
      <c r="L748" s="32"/>
      <c r="M748" s="32"/>
      <c r="N748" s="34"/>
    </row>
    <row r="749" spans="2:14" ht="14" x14ac:dyDescent="0.2">
      <c r="B749" s="115"/>
      <c r="C749" s="31"/>
      <c r="D749" s="32"/>
      <c r="E749" s="32"/>
      <c r="F749" s="32"/>
      <c r="G749" s="33"/>
      <c r="H749" s="33"/>
      <c r="I749" s="32"/>
      <c r="J749" s="32"/>
      <c r="K749" s="32"/>
      <c r="L749" s="32"/>
      <c r="M749" s="32"/>
      <c r="N749" s="34"/>
    </row>
    <row r="750" spans="2:14" ht="14" x14ac:dyDescent="0.2">
      <c r="B750" s="115"/>
      <c r="C750" s="31"/>
      <c r="D750" s="32"/>
      <c r="E750" s="32"/>
      <c r="F750" s="32"/>
      <c r="G750" s="33"/>
      <c r="H750" s="33"/>
      <c r="I750" s="32"/>
      <c r="J750" s="32"/>
      <c r="K750" s="32"/>
      <c r="L750" s="32"/>
      <c r="M750" s="32"/>
      <c r="N750" s="34"/>
    </row>
    <row r="751" spans="2:14" ht="14" x14ac:dyDescent="0.2">
      <c r="B751" s="115"/>
      <c r="C751" s="31"/>
      <c r="D751" s="32"/>
      <c r="E751" s="32"/>
      <c r="F751" s="32"/>
      <c r="G751" s="33"/>
      <c r="H751" s="33"/>
      <c r="I751" s="32"/>
      <c r="J751" s="32"/>
      <c r="K751" s="32"/>
      <c r="L751" s="32"/>
      <c r="M751" s="32"/>
      <c r="N751" s="34"/>
    </row>
    <row r="752" spans="2:14" ht="14" x14ac:dyDescent="0.2">
      <c r="B752" s="115"/>
      <c r="C752" s="31"/>
      <c r="D752" s="32"/>
      <c r="E752" s="32"/>
      <c r="F752" s="32"/>
      <c r="G752" s="33"/>
      <c r="H752" s="33"/>
      <c r="I752" s="32"/>
      <c r="J752" s="32"/>
      <c r="K752" s="32"/>
      <c r="L752" s="32"/>
      <c r="M752" s="32"/>
      <c r="N752" s="34"/>
    </row>
    <row r="753" spans="2:14" ht="14" x14ac:dyDescent="0.2">
      <c r="B753" s="115"/>
      <c r="C753" s="31"/>
      <c r="D753" s="32"/>
      <c r="E753" s="32"/>
      <c r="F753" s="32"/>
      <c r="G753" s="33"/>
      <c r="H753" s="33"/>
      <c r="I753" s="32"/>
      <c r="J753" s="32"/>
      <c r="K753" s="32"/>
      <c r="L753" s="32"/>
      <c r="M753" s="32"/>
      <c r="N753" s="34"/>
    </row>
    <row r="754" spans="2:14" ht="14" x14ac:dyDescent="0.2">
      <c r="B754" s="115"/>
      <c r="C754" s="31"/>
      <c r="D754" s="32"/>
      <c r="E754" s="32"/>
      <c r="F754" s="32"/>
      <c r="G754" s="33"/>
      <c r="H754" s="33"/>
      <c r="I754" s="32"/>
      <c r="J754" s="32"/>
      <c r="K754" s="32"/>
      <c r="L754" s="32"/>
      <c r="M754" s="32"/>
      <c r="N754" s="34"/>
    </row>
    <row r="755" spans="2:14" ht="14" x14ac:dyDescent="0.2">
      <c r="B755" s="115"/>
      <c r="C755" s="31"/>
      <c r="D755" s="32"/>
      <c r="E755" s="32"/>
      <c r="F755" s="32"/>
      <c r="G755" s="33"/>
      <c r="H755" s="33"/>
      <c r="I755" s="32"/>
      <c r="J755" s="32"/>
      <c r="K755" s="32"/>
      <c r="L755" s="32"/>
      <c r="M755" s="32"/>
      <c r="N755" s="34"/>
    </row>
    <row r="756" spans="2:14" ht="14" x14ac:dyDescent="0.2">
      <c r="B756" s="115"/>
      <c r="C756" s="31"/>
      <c r="D756" s="32"/>
      <c r="E756" s="32"/>
      <c r="F756" s="32"/>
      <c r="G756" s="33"/>
      <c r="H756" s="33"/>
      <c r="I756" s="32"/>
      <c r="J756" s="32"/>
      <c r="K756" s="32"/>
      <c r="L756" s="32"/>
      <c r="M756" s="32"/>
      <c r="N756" s="34"/>
    </row>
    <row r="757" spans="2:14" ht="14" x14ac:dyDescent="0.2">
      <c r="B757" s="115"/>
      <c r="C757" s="31"/>
      <c r="D757" s="32"/>
      <c r="E757" s="32"/>
      <c r="F757" s="32"/>
      <c r="G757" s="33"/>
      <c r="H757" s="33"/>
      <c r="I757" s="32"/>
      <c r="J757" s="32"/>
      <c r="K757" s="32"/>
      <c r="L757" s="32"/>
      <c r="M757" s="32"/>
      <c r="N757" s="34"/>
    </row>
    <row r="758" spans="2:14" ht="14" x14ac:dyDescent="0.2">
      <c r="B758" s="115"/>
      <c r="C758" s="31"/>
      <c r="D758" s="32"/>
      <c r="E758" s="32"/>
      <c r="F758" s="32"/>
      <c r="G758" s="33"/>
      <c r="H758" s="33"/>
      <c r="I758" s="32"/>
      <c r="J758" s="32"/>
      <c r="K758" s="32"/>
      <c r="L758" s="32"/>
      <c r="M758" s="32"/>
      <c r="N758" s="34"/>
    </row>
    <row r="759" spans="2:14" ht="14" x14ac:dyDescent="0.2">
      <c r="B759" s="115"/>
      <c r="C759" s="31"/>
      <c r="D759" s="32"/>
      <c r="E759" s="32"/>
      <c r="F759" s="32"/>
      <c r="G759" s="33"/>
      <c r="H759" s="33"/>
      <c r="I759" s="32"/>
      <c r="J759" s="32"/>
      <c r="K759" s="32"/>
      <c r="L759" s="32"/>
      <c r="M759" s="32"/>
      <c r="N759" s="34"/>
    </row>
    <row r="760" spans="2:14" ht="14" x14ac:dyDescent="0.2">
      <c r="B760" s="115"/>
      <c r="C760" s="31"/>
      <c r="D760" s="32"/>
      <c r="E760" s="32"/>
      <c r="F760" s="32"/>
      <c r="G760" s="33"/>
      <c r="H760" s="33"/>
      <c r="I760" s="32"/>
      <c r="J760" s="32"/>
      <c r="K760" s="32"/>
      <c r="L760" s="32"/>
      <c r="M760" s="32"/>
      <c r="N760" s="34"/>
    </row>
    <row r="761" spans="2:14" ht="14" x14ac:dyDescent="0.2">
      <c r="B761" s="115"/>
      <c r="C761" s="31"/>
      <c r="D761" s="32"/>
      <c r="E761" s="32"/>
      <c r="F761" s="32"/>
      <c r="G761" s="33"/>
      <c r="H761" s="33"/>
      <c r="I761" s="32"/>
      <c r="J761" s="32"/>
      <c r="K761" s="32"/>
      <c r="L761" s="32"/>
      <c r="M761" s="32"/>
      <c r="N761" s="34"/>
    </row>
    <row r="762" spans="2:14" ht="14" x14ac:dyDescent="0.2">
      <c r="B762" s="115"/>
      <c r="C762" s="31"/>
      <c r="D762" s="32"/>
      <c r="E762" s="32"/>
      <c r="F762" s="32"/>
      <c r="G762" s="33"/>
      <c r="H762" s="33"/>
      <c r="I762" s="32"/>
      <c r="J762" s="32"/>
      <c r="K762" s="32"/>
      <c r="L762" s="32"/>
      <c r="M762" s="32"/>
      <c r="N762" s="34"/>
    </row>
    <row r="763" spans="2:14" ht="14" x14ac:dyDescent="0.2">
      <c r="B763" s="115"/>
      <c r="C763" s="31"/>
      <c r="D763" s="32"/>
      <c r="E763" s="32"/>
      <c r="F763" s="32"/>
      <c r="G763" s="33"/>
      <c r="H763" s="33"/>
      <c r="I763" s="32"/>
      <c r="J763" s="32"/>
      <c r="K763" s="32"/>
      <c r="L763" s="32"/>
      <c r="M763" s="32"/>
      <c r="N763" s="34"/>
    </row>
    <row r="764" spans="2:14" ht="14" x14ac:dyDescent="0.2">
      <c r="B764" s="115"/>
      <c r="C764" s="31"/>
      <c r="D764" s="32"/>
      <c r="E764" s="32"/>
      <c r="F764" s="32"/>
      <c r="G764" s="33"/>
      <c r="H764" s="33"/>
      <c r="I764" s="32"/>
      <c r="J764" s="32"/>
      <c r="K764" s="32"/>
      <c r="L764" s="32"/>
      <c r="M764" s="32"/>
      <c r="N764" s="34"/>
    </row>
    <row r="765" spans="2:14" ht="14" x14ac:dyDescent="0.2">
      <c r="B765" s="115"/>
      <c r="C765" s="31"/>
      <c r="D765" s="32"/>
      <c r="E765" s="32"/>
      <c r="F765" s="32"/>
      <c r="G765" s="33"/>
      <c r="H765" s="33"/>
      <c r="I765" s="32"/>
      <c r="J765" s="32"/>
      <c r="K765" s="32"/>
      <c r="L765" s="32"/>
      <c r="M765" s="32"/>
      <c r="N765" s="34"/>
    </row>
    <row r="766" spans="2:14" ht="14" x14ac:dyDescent="0.2">
      <c r="B766" s="115"/>
      <c r="C766" s="31"/>
      <c r="D766" s="32"/>
      <c r="E766" s="32"/>
      <c r="F766" s="32"/>
      <c r="G766" s="33"/>
      <c r="H766" s="33"/>
      <c r="I766" s="32"/>
      <c r="J766" s="32"/>
      <c r="K766" s="32"/>
      <c r="L766" s="32"/>
      <c r="M766" s="32"/>
      <c r="N766" s="34"/>
    </row>
    <row r="767" spans="2:14" ht="14" x14ac:dyDescent="0.2">
      <c r="B767" s="115"/>
      <c r="C767" s="31"/>
      <c r="D767" s="32"/>
      <c r="E767" s="32"/>
      <c r="F767" s="32"/>
      <c r="G767" s="33"/>
      <c r="H767" s="33"/>
      <c r="I767" s="32"/>
      <c r="J767" s="32"/>
      <c r="K767" s="32"/>
      <c r="L767" s="32"/>
      <c r="M767" s="32"/>
      <c r="N767" s="34"/>
    </row>
    <row r="768" spans="2:14" ht="14" x14ac:dyDescent="0.2">
      <c r="B768" s="115"/>
      <c r="C768" s="31"/>
      <c r="D768" s="32"/>
      <c r="E768" s="32"/>
      <c r="F768" s="32"/>
      <c r="G768" s="33"/>
      <c r="H768" s="33"/>
      <c r="I768" s="32"/>
      <c r="J768" s="32"/>
      <c r="K768" s="32"/>
      <c r="L768" s="32"/>
      <c r="M768" s="32"/>
      <c r="N768" s="34"/>
    </row>
    <row r="769" spans="2:14" ht="14" x14ac:dyDescent="0.2">
      <c r="B769" s="115"/>
      <c r="C769" s="31"/>
      <c r="D769" s="32"/>
      <c r="E769" s="32"/>
      <c r="F769" s="32"/>
      <c r="G769" s="33"/>
      <c r="H769" s="33"/>
      <c r="I769" s="32"/>
      <c r="J769" s="32"/>
      <c r="K769" s="32"/>
      <c r="L769" s="32"/>
      <c r="M769" s="32"/>
      <c r="N769" s="34"/>
    </row>
    <row r="770" spans="2:14" ht="14" x14ac:dyDescent="0.2">
      <c r="B770" s="115"/>
      <c r="C770" s="31"/>
      <c r="D770" s="32"/>
      <c r="E770" s="32"/>
      <c r="F770" s="32"/>
      <c r="G770" s="33"/>
      <c r="H770" s="33"/>
      <c r="I770" s="32"/>
      <c r="J770" s="32"/>
      <c r="K770" s="32"/>
      <c r="L770" s="32"/>
      <c r="M770" s="32"/>
      <c r="N770" s="34"/>
    </row>
    <row r="771" spans="2:14" ht="14" x14ac:dyDescent="0.2">
      <c r="B771" s="115"/>
      <c r="C771" s="31"/>
      <c r="D771" s="32"/>
      <c r="E771" s="32"/>
      <c r="F771" s="32"/>
      <c r="G771" s="33"/>
      <c r="H771" s="33"/>
      <c r="I771" s="32"/>
      <c r="J771" s="32"/>
      <c r="K771" s="32"/>
      <c r="L771" s="32"/>
      <c r="M771" s="32"/>
      <c r="N771" s="34"/>
    </row>
    <row r="772" spans="2:14" ht="14" x14ac:dyDescent="0.2">
      <c r="B772" s="115"/>
      <c r="C772" s="31"/>
      <c r="D772" s="32"/>
      <c r="E772" s="32"/>
      <c r="F772" s="32"/>
      <c r="G772" s="33"/>
      <c r="H772" s="33"/>
      <c r="I772" s="32"/>
      <c r="J772" s="32"/>
      <c r="K772" s="32"/>
      <c r="L772" s="32"/>
      <c r="M772" s="32"/>
      <c r="N772" s="34"/>
    </row>
    <row r="773" spans="2:14" ht="14" x14ac:dyDescent="0.2">
      <c r="B773" s="115"/>
      <c r="C773" s="31"/>
      <c r="D773" s="32"/>
      <c r="E773" s="32"/>
      <c r="F773" s="32"/>
      <c r="G773" s="33"/>
      <c r="H773" s="33"/>
      <c r="I773" s="32"/>
      <c r="J773" s="32"/>
      <c r="K773" s="32"/>
      <c r="L773" s="32"/>
      <c r="M773" s="32"/>
      <c r="N773" s="34"/>
    </row>
    <row r="774" spans="2:14" ht="14" x14ac:dyDescent="0.2">
      <c r="B774" s="115"/>
      <c r="C774" s="31"/>
      <c r="D774" s="32"/>
      <c r="E774" s="32"/>
      <c r="F774" s="32"/>
      <c r="G774" s="33"/>
      <c r="H774" s="33"/>
      <c r="I774" s="32"/>
      <c r="J774" s="32"/>
      <c r="K774" s="32"/>
      <c r="L774" s="32"/>
      <c r="M774" s="32"/>
      <c r="N774" s="34"/>
    </row>
    <row r="775" spans="2:14" ht="14" x14ac:dyDescent="0.2">
      <c r="B775" s="115"/>
      <c r="C775" s="31"/>
      <c r="D775" s="32"/>
      <c r="E775" s="32"/>
      <c r="F775" s="32"/>
      <c r="G775" s="33"/>
      <c r="H775" s="33"/>
      <c r="I775" s="32"/>
      <c r="J775" s="32"/>
      <c r="K775" s="32"/>
      <c r="L775" s="32"/>
      <c r="M775" s="32"/>
      <c r="N775" s="34"/>
    </row>
    <row r="776" spans="2:14" ht="14" x14ac:dyDescent="0.2">
      <c r="B776" s="115"/>
      <c r="C776" s="31"/>
      <c r="D776" s="32"/>
      <c r="E776" s="32"/>
      <c r="F776" s="32"/>
      <c r="G776" s="33"/>
      <c r="H776" s="33"/>
      <c r="I776" s="32"/>
      <c r="J776" s="32"/>
      <c r="K776" s="32"/>
      <c r="L776" s="32"/>
      <c r="M776" s="32"/>
      <c r="N776" s="34"/>
    </row>
    <row r="777" spans="2:14" ht="14" x14ac:dyDescent="0.2">
      <c r="B777" s="115"/>
      <c r="C777" s="31"/>
      <c r="D777" s="32"/>
      <c r="E777" s="32"/>
      <c r="F777" s="32"/>
      <c r="G777" s="33"/>
      <c r="H777" s="33"/>
      <c r="I777" s="32"/>
      <c r="J777" s="32"/>
      <c r="K777" s="32"/>
      <c r="L777" s="32"/>
      <c r="M777" s="32"/>
      <c r="N777" s="34"/>
    </row>
    <row r="778" spans="2:14" ht="14" x14ac:dyDescent="0.2">
      <c r="B778" s="115"/>
      <c r="C778" s="31"/>
      <c r="D778" s="32"/>
      <c r="E778" s="32"/>
      <c r="F778" s="32"/>
      <c r="G778" s="33"/>
      <c r="H778" s="33"/>
      <c r="I778" s="32"/>
      <c r="J778" s="32"/>
      <c r="K778" s="32"/>
      <c r="L778" s="32"/>
      <c r="M778" s="32"/>
      <c r="N778" s="34"/>
    </row>
    <row r="779" spans="2:14" ht="14" x14ac:dyDescent="0.2">
      <c r="B779" s="115"/>
      <c r="C779" s="31"/>
      <c r="D779" s="32"/>
      <c r="E779" s="32"/>
      <c r="F779" s="32"/>
      <c r="G779" s="33"/>
      <c r="H779" s="33"/>
      <c r="I779" s="32"/>
      <c r="J779" s="32"/>
      <c r="K779" s="32"/>
      <c r="L779" s="32"/>
      <c r="M779" s="32"/>
      <c r="N779" s="34"/>
    </row>
    <row r="780" spans="2:14" ht="14" x14ac:dyDescent="0.2">
      <c r="B780" s="115"/>
      <c r="C780" s="31"/>
      <c r="D780" s="32"/>
      <c r="E780" s="32"/>
      <c r="F780" s="32"/>
      <c r="G780" s="33"/>
      <c r="H780" s="33"/>
      <c r="I780" s="32"/>
      <c r="J780" s="32"/>
      <c r="K780" s="32"/>
      <c r="L780" s="32"/>
      <c r="M780" s="32"/>
      <c r="N780" s="34"/>
    </row>
    <row r="781" spans="2:14" ht="14" x14ac:dyDescent="0.2">
      <c r="B781" s="115"/>
      <c r="C781" s="31"/>
      <c r="D781" s="32"/>
      <c r="E781" s="32"/>
      <c r="F781" s="32"/>
      <c r="G781" s="33"/>
      <c r="H781" s="33"/>
      <c r="I781" s="32"/>
      <c r="J781" s="32"/>
      <c r="K781" s="32"/>
      <c r="L781" s="32"/>
      <c r="M781" s="32"/>
      <c r="N781" s="34"/>
    </row>
    <row r="782" spans="2:14" ht="14" x14ac:dyDescent="0.2">
      <c r="B782" s="115"/>
      <c r="C782" s="31"/>
      <c r="D782" s="32"/>
      <c r="E782" s="32"/>
      <c r="F782" s="32"/>
      <c r="G782" s="33"/>
      <c r="H782" s="33"/>
      <c r="I782" s="32"/>
      <c r="J782" s="32"/>
      <c r="K782" s="32"/>
      <c r="L782" s="32"/>
      <c r="M782" s="32"/>
      <c r="N782" s="34"/>
    </row>
    <row r="783" spans="2:14" ht="14" x14ac:dyDescent="0.2">
      <c r="B783" s="115"/>
      <c r="C783" s="31"/>
      <c r="D783" s="32"/>
      <c r="E783" s="32"/>
      <c r="F783" s="32"/>
      <c r="G783" s="33"/>
      <c r="H783" s="33"/>
      <c r="I783" s="32"/>
      <c r="J783" s="32"/>
      <c r="K783" s="32"/>
      <c r="L783" s="32"/>
      <c r="M783" s="32"/>
      <c r="N783" s="34"/>
    </row>
    <row r="784" spans="2:14" ht="14" x14ac:dyDescent="0.2">
      <c r="B784" s="115"/>
      <c r="C784" s="31"/>
      <c r="D784" s="32"/>
      <c r="E784" s="32"/>
      <c r="F784" s="32"/>
      <c r="G784" s="33"/>
      <c r="H784" s="33"/>
      <c r="I784" s="32"/>
      <c r="J784" s="32"/>
      <c r="K784" s="32"/>
      <c r="L784" s="32"/>
      <c r="M784" s="32"/>
      <c r="N784" s="34"/>
    </row>
    <row r="785" spans="2:14" ht="14" x14ac:dyDescent="0.2">
      <c r="B785" s="115"/>
      <c r="C785" s="31"/>
      <c r="D785" s="32"/>
      <c r="E785" s="32"/>
      <c r="F785" s="32"/>
      <c r="G785" s="33"/>
      <c r="H785" s="33"/>
      <c r="I785" s="32"/>
      <c r="J785" s="32"/>
      <c r="K785" s="32"/>
      <c r="L785" s="32"/>
      <c r="M785" s="32"/>
      <c r="N785" s="34"/>
    </row>
    <row r="786" spans="2:14" ht="14" x14ac:dyDescent="0.2">
      <c r="B786" s="115"/>
      <c r="C786" s="31"/>
      <c r="D786" s="32"/>
      <c r="E786" s="32"/>
      <c r="F786" s="32"/>
      <c r="G786" s="33"/>
      <c r="H786" s="33"/>
      <c r="I786" s="32"/>
      <c r="J786" s="32"/>
      <c r="K786" s="32"/>
      <c r="L786" s="32"/>
      <c r="M786" s="32"/>
      <c r="N786" s="34"/>
    </row>
    <row r="787" spans="2:14" ht="14" x14ac:dyDescent="0.2">
      <c r="B787" s="115"/>
      <c r="C787" s="31"/>
      <c r="D787" s="32"/>
      <c r="E787" s="32"/>
      <c r="F787" s="32"/>
      <c r="G787" s="33"/>
      <c r="H787" s="33"/>
      <c r="I787" s="32"/>
      <c r="J787" s="32"/>
      <c r="K787" s="32"/>
      <c r="L787" s="32"/>
      <c r="M787" s="32"/>
      <c r="N787" s="34"/>
    </row>
    <row r="788" spans="2:14" ht="14" x14ac:dyDescent="0.2">
      <c r="B788" s="115"/>
      <c r="C788" s="31"/>
      <c r="D788" s="32"/>
      <c r="E788" s="32"/>
      <c r="F788" s="32"/>
      <c r="G788" s="33"/>
      <c r="H788" s="33"/>
      <c r="I788" s="32"/>
      <c r="J788" s="32"/>
      <c r="K788" s="32"/>
      <c r="L788" s="32"/>
      <c r="M788" s="32"/>
      <c r="N788" s="34"/>
    </row>
    <row r="789" spans="2:14" ht="14" x14ac:dyDescent="0.2">
      <c r="B789" s="115"/>
      <c r="C789" s="31"/>
      <c r="D789" s="32"/>
      <c r="E789" s="32"/>
      <c r="F789" s="32"/>
      <c r="G789" s="33"/>
      <c r="H789" s="33"/>
      <c r="I789" s="32"/>
      <c r="J789" s="32"/>
      <c r="K789" s="32"/>
      <c r="L789" s="32"/>
      <c r="M789" s="32"/>
      <c r="N789" s="34"/>
    </row>
    <row r="790" spans="2:14" ht="14" x14ac:dyDescent="0.2">
      <c r="B790" s="115"/>
      <c r="C790" s="31"/>
      <c r="D790" s="32"/>
      <c r="E790" s="32"/>
      <c r="F790" s="32"/>
      <c r="G790" s="33"/>
      <c r="H790" s="33"/>
      <c r="I790" s="32"/>
      <c r="J790" s="32"/>
      <c r="K790" s="32"/>
      <c r="L790" s="32"/>
      <c r="M790" s="32"/>
      <c r="N790" s="34"/>
    </row>
    <row r="791" spans="2:14" ht="14" x14ac:dyDescent="0.2">
      <c r="B791" s="115"/>
      <c r="C791" s="31"/>
      <c r="D791" s="32"/>
      <c r="E791" s="32"/>
      <c r="F791" s="32"/>
      <c r="G791" s="33"/>
      <c r="H791" s="33"/>
      <c r="I791" s="32"/>
      <c r="J791" s="32"/>
      <c r="K791" s="32"/>
      <c r="L791" s="32"/>
      <c r="M791" s="32"/>
      <c r="N791" s="34"/>
    </row>
    <row r="792" spans="2:14" ht="14" x14ac:dyDescent="0.2">
      <c r="B792" s="115"/>
      <c r="C792" s="31"/>
      <c r="D792" s="32"/>
      <c r="E792" s="32"/>
      <c r="F792" s="32"/>
      <c r="G792" s="33"/>
      <c r="H792" s="33"/>
      <c r="I792" s="32"/>
      <c r="J792" s="32"/>
      <c r="K792" s="32"/>
      <c r="L792" s="32"/>
      <c r="M792" s="32"/>
      <c r="N792" s="34"/>
    </row>
    <row r="793" spans="2:14" ht="14" x14ac:dyDescent="0.2">
      <c r="B793" s="115"/>
      <c r="C793" s="31"/>
      <c r="D793" s="32"/>
      <c r="E793" s="32"/>
      <c r="F793" s="32"/>
      <c r="G793" s="33"/>
      <c r="H793" s="33"/>
      <c r="I793" s="32"/>
      <c r="J793" s="32"/>
      <c r="K793" s="32"/>
      <c r="L793" s="32"/>
      <c r="M793" s="32"/>
      <c r="N793" s="34"/>
    </row>
    <row r="794" spans="2:14" ht="14" x14ac:dyDescent="0.2">
      <c r="B794" s="115"/>
      <c r="C794" s="31"/>
      <c r="D794" s="32"/>
      <c r="E794" s="32"/>
      <c r="F794" s="32"/>
      <c r="G794" s="33"/>
      <c r="H794" s="33"/>
      <c r="I794" s="32"/>
      <c r="J794" s="32"/>
      <c r="K794" s="32"/>
      <c r="L794" s="32"/>
      <c r="M794" s="32"/>
      <c r="N794" s="34"/>
    </row>
    <row r="795" spans="2:14" ht="14" x14ac:dyDescent="0.2">
      <c r="B795" s="115"/>
      <c r="C795" s="31"/>
      <c r="D795" s="32"/>
      <c r="E795" s="32"/>
      <c r="F795" s="32"/>
      <c r="G795" s="33"/>
      <c r="H795" s="33"/>
      <c r="I795" s="32"/>
      <c r="J795" s="32"/>
      <c r="K795" s="32"/>
      <c r="L795" s="32"/>
      <c r="M795" s="32"/>
      <c r="N795" s="34"/>
    </row>
    <row r="796" spans="2:14" ht="14" x14ac:dyDescent="0.2">
      <c r="B796" s="115"/>
      <c r="C796" s="31"/>
      <c r="D796" s="32"/>
      <c r="E796" s="32"/>
      <c r="F796" s="32"/>
      <c r="G796" s="33"/>
      <c r="H796" s="33"/>
      <c r="I796" s="32"/>
      <c r="J796" s="32"/>
      <c r="K796" s="32"/>
      <c r="L796" s="32"/>
      <c r="M796" s="32"/>
      <c r="N796" s="34"/>
    </row>
    <row r="797" spans="2:14" ht="14" x14ac:dyDescent="0.2">
      <c r="B797" s="115"/>
      <c r="C797" s="31"/>
      <c r="D797" s="32"/>
      <c r="E797" s="32"/>
      <c r="F797" s="32"/>
      <c r="G797" s="33"/>
      <c r="H797" s="33"/>
      <c r="I797" s="32"/>
      <c r="J797" s="32"/>
      <c r="K797" s="32"/>
      <c r="L797" s="32"/>
      <c r="M797" s="32"/>
      <c r="N797" s="34"/>
    </row>
    <row r="798" spans="2:14" ht="14" x14ac:dyDescent="0.2">
      <c r="B798" s="115"/>
      <c r="C798" s="31"/>
      <c r="D798" s="32"/>
      <c r="E798" s="32"/>
      <c r="F798" s="32"/>
      <c r="G798" s="33"/>
      <c r="H798" s="33"/>
      <c r="I798" s="32"/>
      <c r="J798" s="32"/>
      <c r="K798" s="32"/>
      <c r="L798" s="32"/>
      <c r="M798" s="32"/>
      <c r="N798" s="34"/>
    </row>
    <row r="799" spans="2:14" ht="14" x14ac:dyDescent="0.2">
      <c r="B799" s="115"/>
      <c r="C799" s="31"/>
      <c r="D799" s="32"/>
      <c r="E799" s="32"/>
      <c r="F799" s="32"/>
      <c r="G799" s="33"/>
      <c r="H799" s="33"/>
      <c r="I799" s="32"/>
      <c r="J799" s="32"/>
      <c r="K799" s="32"/>
      <c r="L799" s="32"/>
      <c r="M799" s="32"/>
      <c r="N799" s="34"/>
    </row>
    <row r="800" spans="2:14" ht="14" x14ac:dyDescent="0.2">
      <c r="B800" s="115"/>
      <c r="C800" s="31"/>
      <c r="D800" s="32"/>
      <c r="E800" s="32"/>
      <c r="F800" s="32"/>
      <c r="G800" s="33"/>
      <c r="H800" s="33"/>
      <c r="I800" s="32"/>
      <c r="J800" s="32"/>
      <c r="K800" s="32"/>
      <c r="L800" s="32"/>
      <c r="M800" s="32"/>
      <c r="N800" s="34"/>
    </row>
    <row r="801" spans="2:14" ht="14" x14ac:dyDescent="0.2">
      <c r="B801" s="115"/>
      <c r="C801" s="31"/>
      <c r="D801" s="32"/>
      <c r="E801" s="32"/>
      <c r="F801" s="32"/>
      <c r="G801" s="33"/>
      <c r="H801" s="33"/>
      <c r="I801" s="32"/>
      <c r="J801" s="32"/>
      <c r="K801" s="32"/>
      <c r="L801" s="32"/>
      <c r="M801" s="32"/>
      <c r="N801" s="34"/>
    </row>
    <row r="802" spans="2:14" ht="14" x14ac:dyDescent="0.2">
      <c r="B802" s="115"/>
      <c r="C802" s="31"/>
      <c r="D802" s="32"/>
      <c r="E802" s="32"/>
      <c r="F802" s="32"/>
      <c r="G802" s="33"/>
      <c r="H802" s="33"/>
      <c r="I802" s="32"/>
      <c r="J802" s="32"/>
      <c r="K802" s="32"/>
      <c r="L802" s="32"/>
      <c r="M802" s="32"/>
      <c r="N802" s="34"/>
    </row>
    <row r="803" spans="2:14" ht="14" x14ac:dyDescent="0.2">
      <c r="B803" s="115"/>
      <c r="C803" s="31"/>
      <c r="D803" s="32"/>
      <c r="E803" s="32"/>
      <c r="F803" s="32"/>
      <c r="G803" s="33"/>
      <c r="H803" s="33"/>
      <c r="I803" s="32"/>
      <c r="J803" s="32"/>
      <c r="K803" s="32"/>
      <c r="L803" s="32"/>
      <c r="M803" s="32"/>
      <c r="N803" s="34"/>
    </row>
    <row r="804" spans="2:14" ht="14" x14ac:dyDescent="0.2">
      <c r="B804" s="115"/>
      <c r="C804" s="31"/>
      <c r="D804" s="32"/>
      <c r="E804" s="32"/>
      <c r="F804" s="32"/>
      <c r="G804" s="33"/>
      <c r="H804" s="33"/>
      <c r="I804" s="32"/>
      <c r="J804" s="32"/>
      <c r="K804" s="32"/>
      <c r="L804" s="32"/>
      <c r="M804" s="32"/>
      <c r="N804" s="34"/>
    </row>
    <row r="805" spans="2:14" ht="14" x14ac:dyDescent="0.2">
      <c r="B805" s="115"/>
      <c r="C805" s="31"/>
      <c r="D805" s="32"/>
      <c r="E805" s="32"/>
      <c r="F805" s="32"/>
      <c r="G805" s="33"/>
      <c r="H805" s="33"/>
      <c r="I805" s="32"/>
      <c r="J805" s="32"/>
      <c r="K805" s="32"/>
      <c r="L805" s="32"/>
      <c r="M805" s="32"/>
      <c r="N805" s="34"/>
    </row>
    <row r="806" spans="2:14" ht="14" x14ac:dyDescent="0.2">
      <c r="B806" s="115"/>
      <c r="C806" s="31"/>
      <c r="D806" s="32"/>
      <c r="E806" s="32"/>
      <c r="F806" s="32"/>
      <c r="G806" s="33"/>
      <c r="H806" s="33"/>
      <c r="I806" s="32"/>
      <c r="J806" s="32"/>
      <c r="K806" s="32"/>
      <c r="L806" s="32"/>
      <c r="M806" s="32"/>
      <c r="N806" s="34"/>
    </row>
    <row r="807" spans="2:14" ht="14" x14ac:dyDescent="0.2">
      <c r="B807" s="115"/>
      <c r="C807" s="31"/>
      <c r="D807" s="32"/>
      <c r="E807" s="32"/>
      <c r="F807" s="32"/>
      <c r="G807" s="33"/>
      <c r="H807" s="33"/>
      <c r="I807" s="32"/>
      <c r="J807" s="32"/>
      <c r="K807" s="32"/>
      <c r="L807" s="32"/>
      <c r="M807" s="32"/>
      <c r="N807" s="34"/>
    </row>
    <row r="808" spans="2:14" ht="14" x14ac:dyDescent="0.2">
      <c r="B808" s="115"/>
      <c r="C808" s="31"/>
      <c r="D808" s="32"/>
      <c r="E808" s="32"/>
      <c r="F808" s="32"/>
      <c r="G808" s="33"/>
      <c r="H808" s="33"/>
      <c r="I808" s="32"/>
      <c r="J808" s="32"/>
      <c r="K808" s="32"/>
      <c r="L808" s="32"/>
      <c r="M808" s="32"/>
      <c r="N808" s="34"/>
    </row>
    <row r="809" spans="2:14" ht="14" x14ac:dyDescent="0.2">
      <c r="B809" s="115"/>
      <c r="C809" s="31"/>
      <c r="D809" s="32"/>
      <c r="E809" s="32"/>
      <c r="F809" s="32"/>
      <c r="G809" s="33"/>
      <c r="H809" s="33"/>
      <c r="I809" s="32"/>
      <c r="J809" s="32"/>
      <c r="K809" s="32"/>
      <c r="L809" s="32"/>
      <c r="M809" s="32"/>
      <c r="N809" s="34"/>
    </row>
    <row r="810" spans="2:14" ht="14" x14ac:dyDescent="0.2">
      <c r="B810" s="115"/>
      <c r="C810" s="31"/>
      <c r="D810" s="32"/>
      <c r="E810" s="32"/>
      <c r="F810" s="32"/>
      <c r="G810" s="33"/>
      <c r="H810" s="33"/>
      <c r="I810" s="32"/>
      <c r="J810" s="32"/>
      <c r="K810" s="32"/>
      <c r="L810" s="32"/>
      <c r="M810" s="32"/>
      <c r="N810" s="34"/>
    </row>
    <row r="811" spans="2:14" ht="14" x14ac:dyDescent="0.2">
      <c r="B811" s="115"/>
      <c r="C811" s="31"/>
      <c r="D811" s="32"/>
      <c r="E811" s="32"/>
      <c r="F811" s="32"/>
      <c r="G811" s="33"/>
      <c r="H811" s="33"/>
      <c r="I811" s="32"/>
      <c r="J811" s="32"/>
      <c r="K811" s="32"/>
      <c r="L811" s="32"/>
      <c r="M811" s="32"/>
      <c r="N811" s="34"/>
    </row>
    <row r="812" spans="2:14" ht="14" x14ac:dyDescent="0.2">
      <c r="B812" s="115"/>
      <c r="C812" s="31"/>
      <c r="D812" s="32"/>
      <c r="E812" s="32"/>
      <c r="F812" s="32"/>
      <c r="G812" s="33"/>
      <c r="H812" s="33"/>
      <c r="I812" s="32"/>
      <c r="J812" s="32"/>
      <c r="K812" s="32"/>
      <c r="L812" s="32"/>
      <c r="M812" s="32"/>
      <c r="N812" s="34"/>
    </row>
    <row r="813" spans="2:14" ht="14" x14ac:dyDescent="0.2">
      <c r="B813" s="115"/>
      <c r="C813" s="31"/>
      <c r="D813" s="32"/>
      <c r="E813" s="32"/>
      <c r="F813" s="32"/>
      <c r="G813" s="33"/>
      <c r="H813" s="33"/>
      <c r="I813" s="32"/>
      <c r="J813" s="32"/>
      <c r="K813" s="32"/>
      <c r="L813" s="32"/>
      <c r="M813" s="32"/>
      <c r="N813" s="34"/>
    </row>
    <row r="814" spans="2:14" ht="14" x14ac:dyDescent="0.2">
      <c r="B814" s="115"/>
      <c r="C814" s="31"/>
      <c r="D814" s="32"/>
      <c r="E814" s="32"/>
      <c r="F814" s="32"/>
      <c r="G814" s="33"/>
      <c r="H814" s="33"/>
      <c r="I814" s="32"/>
      <c r="J814" s="32"/>
      <c r="K814" s="32"/>
      <c r="L814" s="32"/>
      <c r="M814" s="32"/>
      <c r="N814" s="34"/>
    </row>
    <row r="815" spans="2:14" ht="14" x14ac:dyDescent="0.2">
      <c r="B815" s="115"/>
      <c r="C815" s="31"/>
      <c r="D815" s="32"/>
      <c r="E815" s="32"/>
      <c r="F815" s="32"/>
      <c r="G815" s="33"/>
      <c r="H815" s="33"/>
      <c r="I815" s="32"/>
      <c r="J815" s="32"/>
      <c r="K815" s="32"/>
      <c r="L815" s="32"/>
      <c r="M815" s="32"/>
      <c r="N815" s="34"/>
    </row>
    <row r="816" spans="2:14" ht="14" x14ac:dyDescent="0.2">
      <c r="B816" s="115"/>
      <c r="C816" s="31"/>
      <c r="D816" s="32"/>
      <c r="E816" s="32"/>
      <c r="F816" s="32"/>
      <c r="G816" s="33"/>
      <c r="H816" s="33"/>
      <c r="I816" s="32"/>
      <c r="J816" s="32"/>
      <c r="K816" s="32"/>
      <c r="L816" s="32"/>
      <c r="M816" s="32"/>
      <c r="N816" s="34"/>
    </row>
    <row r="817" spans="2:14" ht="14" x14ac:dyDescent="0.2">
      <c r="B817" s="115"/>
      <c r="C817" s="31"/>
      <c r="D817" s="32"/>
      <c r="E817" s="32"/>
      <c r="F817" s="32"/>
      <c r="G817" s="33"/>
      <c r="H817" s="33"/>
      <c r="I817" s="32"/>
      <c r="J817" s="32"/>
      <c r="K817" s="32"/>
      <c r="L817" s="32"/>
      <c r="M817" s="32"/>
      <c r="N817" s="34"/>
    </row>
    <row r="818" spans="2:14" ht="14" x14ac:dyDescent="0.2">
      <c r="B818" s="115"/>
      <c r="C818" s="31"/>
      <c r="D818" s="32"/>
      <c r="E818" s="32"/>
      <c r="F818" s="32"/>
      <c r="G818" s="33"/>
      <c r="H818" s="33"/>
      <c r="I818" s="32"/>
      <c r="J818" s="32"/>
      <c r="K818" s="32"/>
      <c r="L818" s="32"/>
      <c r="M818" s="32"/>
      <c r="N818" s="34"/>
    </row>
    <row r="819" spans="2:14" ht="14" x14ac:dyDescent="0.2">
      <c r="B819" s="115"/>
      <c r="C819" s="31"/>
      <c r="D819" s="32"/>
      <c r="E819" s="32"/>
      <c r="F819" s="32"/>
      <c r="G819" s="33"/>
      <c r="H819" s="33"/>
      <c r="I819" s="32"/>
      <c r="J819" s="32"/>
      <c r="K819" s="32"/>
      <c r="L819" s="32"/>
      <c r="M819" s="32"/>
      <c r="N819" s="34"/>
    </row>
    <row r="820" spans="2:14" ht="14" x14ac:dyDescent="0.2">
      <c r="B820" s="115"/>
      <c r="C820" s="31"/>
      <c r="D820" s="32"/>
      <c r="E820" s="32"/>
      <c r="F820" s="32"/>
      <c r="G820" s="33"/>
      <c r="H820" s="33"/>
      <c r="I820" s="32"/>
      <c r="J820" s="32"/>
      <c r="K820" s="32"/>
      <c r="L820" s="32"/>
      <c r="M820" s="32"/>
      <c r="N820" s="34"/>
    </row>
    <row r="821" spans="2:14" ht="14" x14ac:dyDescent="0.2">
      <c r="B821" s="115"/>
      <c r="C821" s="31"/>
      <c r="D821" s="32"/>
      <c r="E821" s="32"/>
      <c r="F821" s="32"/>
      <c r="G821" s="33"/>
      <c r="H821" s="33"/>
      <c r="I821" s="32"/>
      <c r="J821" s="32"/>
      <c r="K821" s="32"/>
      <c r="L821" s="32"/>
      <c r="M821" s="32"/>
      <c r="N821" s="34"/>
    </row>
    <row r="822" spans="2:14" ht="14" x14ac:dyDescent="0.2">
      <c r="B822" s="115"/>
      <c r="C822" s="31"/>
      <c r="D822" s="32"/>
      <c r="E822" s="32"/>
      <c r="F822" s="32"/>
      <c r="G822" s="33"/>
      <c r="H822" s="33"/>
      <c r="I822" s="32"/>
      <c r="J822" s="32"/>
      <c r="K822" s="32"/>
      <c r="L822" s="32"/>
      <c r="M822" s="32"/>
      <c r="N822" s="34"/>
    </row>
    <row r="823" spans="2:14" ht="14" x14ac:dyDescent="0.2">
      <c r="B823" s="115"/>
      <c r="C823" s="31"/>
      <c r="D823" s="32"/>
      <c r="E823" s="32"/>
      <c r="F823" s="32"/>
      <c r="G823" s="33"/>
      <c r="H823" s="33"/>
      <c r="I823" s="32"/>
      <c r="J823" s="32"/>
      <c r="K823" s="32"/>
      <c r="L823" s="32"/>
      <c r="M823" s="32"/>
      <c r="N823" s="34"/>
    </row>
    <row r="824" spans="2:14" ht="14" x14ac:dyDescent="0.2">
      <c r="B824" s="115"/>
      <c r="C824" s="31"/>
      <c r="D824" s="32"/>
      <c r="E824" s="32"/>
      <c r="F824" s="32"/>
      <c r="G824" s="33"/>
      <c r="H824" s="33"/>
      <c r="I824" s="32"/>
      <c r="J824" s="32"/>
      <c r="K824" s="32"/>
      <c r="L824" s="32"/>
      <c r="M824" s="32"/>
      <c r="N824" s="34"/>
    </row>
    <row r="825" spans="2:14" ht="14" x14ac:dyDescent="0.2">
      <c r="B825" s="115"/>
      <c r="C825" s="31"/>
      <c r="D825" s="32"/>
      <c r="E825" s="32"/>
      <c r="F825" s="32"/>
      <c r="G825" s="33"/>
      <c r="H825" s="33"/>
      <c r="I825" s="32"/>
      <c r="J825" s="32"/>
      <c r="K825" s="32"/>
      <c r="L825" s="32"/>
      <c r="M825" s="32"/>
      <c r="N825" s="34"/>
    </row>
    <row r="826" spans="2:14" ht="14" x14ac:dyDescent="0.2">
      <c r="B826" s="115"/>
      <c r="C826" s="31"/>
      <c r="D826" s="32"/>
      <c r="E826" s="32"/>
      <c r="F826" s="32"/>
      <c r="G826" s="33"/>
      <c r="H826" s="33"/>
      <c r="I826" s="32"/>
      <c r="J826" s="32"/>
      <c r="K826" s="32"/>
      <c r="L826" s="32"/>
      <c r="M826" s="32"/>
      <c r="N826" s="34"/>
    </row>
    <row r="827" spans="2:14" ht="14" x14ac:dyDescent="0.2">
      <c r="B827" s="115"/>
      <c r="C827" s="31"/>
      <c r="D827" s="32"/>
      <c r="E827" s="32"/>
      <c r="F827" s="32"/>
      <c r="G827" s="33"/>
      <c r="H827" s="33"/>
      <c r="I827" s="32"/>
      <c r="J827" s="32"/>
      <c r="K827" s="32"/>
      <c r="L827" s="32"/>
      <c r="M827" s="32"/>
      <c r="N827" s="34"/>
    </row>
    <row r="828" spans="2:14" ht="14" x14ac:dyDescent="0.2">
      <c r="B828" s="115"/>
      <c r="C828" s="31"/>
      <c r="D828" s="32"/>
      <c r="E828" s="32"/>
      <c r="F828" s="32"/>
      <c r="G828" s="33"/>
      <c r="H828" s="33"/>
      <c r="I828" s="32"/>
      <c r="J828" s="32"/>
      <c r="K828" s="32"/>
      <c r="L828" s="32"/>
      <c r="M828" s="32"/>
      <c r="N828" s="34"/>
    </row>
    <row r="829" spans="2:14" ht="14" x14ac:dyDescent="0.2">
      <c r="B829" s="115"/>
      <c r="C829" s="31"/>
      <c r="D829" s="32"/>
      <c r="E829" s="32"/>
      <c r="F829" s="32"/>
      <c r="G829" s="33"/>
      <c r="H829" s="33"/>
      <c r="I829" s="32"/>
      <c r="J829" s="32"/>
      <c r="K829" s="32"/>
      <c r="L829" s="32"/>
      <c r="M829" s="32"/>
      <c r="N829" s="34"/>
    </row>
    <row r="830" spans="2:14" ht="14" x14ac:dyDescent="0.2">
      <c r="B830" s="115"/>
      <c r="C830" s="31"/>
      <c r="D830" s="32"/>
      <c r="E830" s="32"/>
      <c r="F830" s="32"/>
      <c r="G830" s="33"/>
      <c r="H830" s="33"/>
      <c r="I830" s="32"/>
      <c r="J830" s="32"/>
      <c r="K830" s="32"/>
      <c r="L830" s="32"/>
      <c r="M830" s="32"/>
      <c r="N830" s="34"/>
    </row>
    <row r="831" spans="2:14" ht="14" x14ac:dyDescent="0.2">
      <c r="B831" s="115"/>
      <c r="C831" s="31"/>
      <c r="D831" s="32"/>
      <c r="E831" s="32"/>
      <c r="F831" s="32"/>
      <c r="G831" s="33"/>
      <c r="H831" s="33"/>
      <c r="I831" s="32"/>
      <c r="J831" s="32"/>
      <c r="K831" s="32"/>
      <c r="L831" s="32"/>
      <c r="M831" s="32"/>
      <c r="N831" s="34"/>
    </row>
    <row r="832" spans="2:14" ht="14" x14ac:dyDescent="0.2">
      <c r="B832" s="115"/>
      <c r="C832" s="31"/>
      <c r="D832" s="32"/>
      <c r="E832" s="32"/>
      <c r="F832" s="32"/>
      <c r="G832" s="33"/>
      <c r="H832" s="33"/>
      <c r="I832" s="32"/>
      <c r="J832" s="32"/>
      <c r="K832" s="32"/>
      <c r="L832" s="32"/>
      <c r="M832" s="32"/>
      <c r="N832" s="34"/>
    </row>
    <row r="833" spans="2:14" ht="14" x14ac:dyDescent="0.2">
      <c r="B833" s="115"/>
      <c r="C833" s="31"/>
      <c r="D833" s="32"/>
      <c r="E833" s="32"/>
      <c r="F833" s="32"/>
      <c r="G833" s="33"/>
      <c r="H833" s="33"/>
      <c r="I833" s="32"/>
      <c r="J833" s="32"/>
      <c r="K833" s="32"/>
      <c r="L833" s="32"/>
      <c r="M833" s="32"/>
      <c r="N833" s="34"/>
    </row>
    <row r="834" spans="2:14" ht="14" x14ac:dyDescent="0.2">
      <c r="B834" s="115"/>
      <c r="C834" s="31"/>
      <c r="D834" s="32"/>
      <c r="E834" s="32"/>
      <c r="F834" s="32"/>
      <c r="G834" s="33"/>
      <c r="H834" s="33"/>
      <c r="I834" s="32"/>
      <c r="J834" s="32"/>
      <c r="K834" s="32"/>
      <c r="L834" s="32"/>
      <c r="M834" s="32"/>
      <c r="N834" s="34"/>
    </row>
    <row r="835" spans="2:14" ht="14" x14ac:dyDescent="0.2">
      <c r="B835" s="115"/>
      <c r="C835" s="31"/>
      <c r="D835" s="32"/>
      <c r="E835" s="32"/>
      <c r="F835" s="32"/>
      <c r="G835" s="33"/>
      <c r="H835" s="33"/>
      <c r="I835" s="32"/>
      <c r="J835" s="32"/>
      <c r="K835" s="32"/>
      <c r="L835" s="32"/>
      <c r="M835" s="32"/>
      <c r="N835" s="34"/>
    </row>
    <row r="836" spans="2:14" ht="14" x14ac:dyDescent="0.2">
      <c r="B836" s="115"/>
      <c r="C836" s="31"/>
      <c r="D836" s="32"/>
      <c r="E836" s="32"/>
      <c r="F836" s="32"/>
      <c r="G836" s="33"/>
      <c r="H836" s="33"/>
      <c r="I836" s="32"/>
      <c r="J836" s="32"/>
      <c r="K836" s="32"/>
      <c r="L836" s="32"/>
      <c r="M836" s="32"/>
      <c r="N836" s="34"/>
    </row>
    <row r="837" spans="2:14" ht="14" x14ac:dyDescent="0.2">
      <c r="B837" s="115"/>
      <c r="C837" s="31"/>
      <c r="D837" s="32"/>
      <c r="E837" s="32"/>
      <c r="F837" s="32"/>
      <c r="G837" s="33"/>
      <c r="H837" s="33"/>
      <c r="I837" s="32"/>
      <c r="J837" s="32"/>
      <c r="K837" s="32"/>
      <c r="L837" s="32"/>
      <c r="M837" s="32"/>
      <c r="N837" s="34"/>
    </row>
    <row r="838" spans="2:14" ht="14" x14ac:dyDescent="0.2">
      <c r="B838" s="115"/>
      <c r="C838" s="31"/>
      <c r="D838" s="32"/>
      <c r="E838" s="32"/>
      <c r="F838" s="32"/>
      <c r="G838" s="33"/>
      <c r="H838" s="33"/>
      <c r="I838" s="32"/>
      <c r="J838" s="32"/>
      <c r="K838" s="32"/>
      <c r="L838" s="32"/>
      <c r="M838" s="32"/>
      <c r="N838" s="34"/>
    </row>
    <row r="839" spans="2:14" ht="14" x14ac:dyDescent="0.2">
      <c r="B839" s="115"/>
      <c r="C839" s="31"/>
      <c r="D839" s="32"/>
      <c r="E839" s="32"/>
      <c r="F839" s="32"/>
      <c r="G839" s="33"/>
      <c r="H839" s="33"/>
      <c r="I839" s="32"/>
      <c r="J839" s="32"/>
      <c r="K839" s="32"/>
      <c r="L839" s="32"/>
      <c r="M839" s="32"/>
      <c r="N839" s="34"/>
    </row>
    <row r="840" spans="2:14" ht="14" x14ac:dyDescent="0.2">
      <c r="B840" s="115"/>
      <c r="C840" s="31"/>
      <c r="D840" s="32"/>
      <c r="E840" s="32"/>
      <c r="F840" s="32"/>
      <c r="G840" s="33"/>
      <c r="H840" s="33"/>
      <c r="I840" s="32"/>
      <c r="J840" s="32"/>
      <c r="K840" s="32"/>
      <c r="L840" s="32"/>
      <c r="M840" s="32"/>
      <c r="N840" s="34"/>
    </row>
    <row r="841" spans="2:14" ht="14" x14ac:dyDescent="0.2">
      <c r="B841" s="115"/>
      <c r="C841" s="31"/>
      <c r="D841" s="32"/>
      <c r="E841" s="32"/>
      <c r="F841" s="32"/>
      <c r="G841" s="33"/>
      <c r="H841" s="33"/>
      <c r="I841" s="32"/>
      <c r="J841" s="32"/>
      <c r="K841" s="32"/>
      <c r="L841" s="32"/>
      <c r="M841" s="32"/>
      <c r="N841" s="34"/>
    </row>
    <row r="842" spans="2:14" ht="14" x14ac:dyDescent="0.2">
      <c r="B842" s="115"/>
      <c r="C842" s="31"/>
      <c r="D842" s="32"/>
      <c r="E842" s="32"/>
      <c r="F842" s="32"/>
      <c r="G842" s="33"/>
      <c r="H842" s="33"/>
      <c r="I842" s="32"/>
      <c r="J842" s="32"/>
      <c r="K842" s="32"/>
      <c r="L842" s="32"/>
      <c r="M842" s="32"/>
      <c r="N842" s="34"/>
    </row>
    <row r="843" spans="2:14" ht="14" x14ac:dyDescent="0.2">
      <c r="B843" s="115"/>
      <c r="C843" s="31"/>
      <c r="D843" s="32"/>
      <c r="E843" s="32"/>
      <c r="F843" s="32"/>
      <c r="G843" s="33"/>
      <c r="H843" s="33"/>
      <c r="I843" s="32"/>
      <c r="J843" s="32"/>
      <c r="K843" s="32"/>
      <c r="L843" s="32"/>
      <c r="M843" s="32"/>
      <c r="N843" s="34"/>
    </row>
    <row r="844" spans="2:14" ht="14" x14ac:dyDescent="0.2">
      <c r="B844" s="115"/>
      <c r="C844" s="31"/>
      <c r="D844" s="32"/>
      <c r="E844" s="32"/>
      <c r="F844" s="32"/>
      <c r="G844" s="33"/>
      <c r="H844" s="33"/>
      <c r="I844" s="32"/>
      <c r="J844" s="32"/>
      <c r="K844" s="32"/>
      <c r="L844" s="32"/>
      <c r="M844" s="32"/>
      <c r="N844" s="34"/>
    </row>
    <row r="845" spans="2:14" ht="14" x14ac:dyDescent="0.2">
      <c r="B845" s="115"/>
      <c r="C845" s="31"/>
      <c r="D845" s="32"/>
      <c r="E845" s="32"/>
      <c r="F845" s="32"/>
      <c r="G845" s="33"/>
      <c r="H845" s="33"/>
      <c r="I845" s="32"/>
      <c r="J845" s="32"/>
      <c r="K845" s="32"/>
      <c r="L845" s="32"/>
      <c r="M845" s="32"/>
      <c r="N845" s="34"/>
    </row>
    <row r="846" spans="2:14" ht="14" x14ac:dyDescent="0.2">
      <c r="B846" s="115"/>
      <c r="C846" s="31"/>
      <c r="D846" s="32"/>
      <c r="E846" s="32"/>
      <c r="F846" s="32"/>
      <c r="G846" s="33"/>
      <c r="H846" s="33"/>
      <c r="I846" s="32"/>
      <c r="J846" s="32"/>
      <c r="K846" s="32"/>
      <c r="L846" s="32"/>
      <c r="M846" s="32"/>
      <c r="N846" s="34"/>
    </row>
    <row r="847" spans="2:14" ht="14" x14ac:dyDescent="0.2">
      <c r="B847" s="115"/>
      <c r="C847" s="31"/>
      <c r="D847" s="32"/>
      <c r="E847" s="32"/>
      <c r="F847" s="32"/>
      <c r="G847" s="33"/>
      <c r="H847" s="33"/>
      <c r="I847" s="32"/>
      <c r="J847" s="32"/>
      <c r="K847" s="32"/>
      <c r="L847" s="32"/>
      <c r="M847" s="32"/>
      <c r="N847" s="34"/>
    </row>
    <row r="848" spans="2:14" ht="14" x14ac:dyDescent="0.2">
      <c r="B848" s="115"/>
      <c r="C848" s="31"/>
      <c r="D848" s="32"/>
      <c r="E848" s="32"/>
      <c r="F848" s="32"/>
      <c r="G848" s="33"/>
      <c r="H848" s="33"/>
      <c r="I848" s="32"/>
      <c r="J848" s="32"/>
      <c r="K848" s="32"/>
      <c r="L848" s="32"/>
      <c r="M848" s="32"/>
      <c r="N848" s="34"/>
    </row>
    <row r="849" spans="2:14" ht="14" x14ac:dyDescent="0.2">
      <c r="B849" s="115"/>
      <c r="C849" s="31"/>
      <c r="D849" s="32"/>
      <c r="E849" s="32"/>
      <c r="F849" s="32"/>
      <c r="G849" s="33"/>
      <c r="H849" s="33"/>
      <c r="I849" s="32"/>
      <c r="J849" s="32"/>
      <c r="K849" s="32"/>
      <c r="L849" s="32"/>
      <c r="M849" s="32"/>
      <c r="N849" s="34"/>
    </row>
    <row r="850" spans="2:14" ht="14" x14ac:dyDescent="0.2">
      <c r="B850" s="115"/>
      <c r="C850" s="31"/>
      <c r="D850" s="32"/>
      <c r="E850" s="32"/>
      <c r="F850" s="32"/>
      <c r="G850" s="33"/>
      <c r="H850" s="33"/>
      <c r="I850" s="32"/>
      <c r="J850" s="32"/>
      <c r="K850" s="32"/>
      <c r="L850" s="32"/>
      <c r="M850" s="32"/>
      <c r="N850" s="34"/>
    </row>
    <row r="851" spans="2:14" ht="14" x14ac:dyDescent="0.2">
      <c r="B851" s="115"/>
      <c r="C851" s="31"/>
      <c r="D851" s="32"/>
      <c r="E851" s="32"/>
      <c r="F851" s="32"/>
      <c r="G851" s="33"/>
      <c r="H851" s="33"/>
      <c r="I851" s="32"/>
      <c r="J851" s="32"/>
      <c r="K851" s="32"/>
      <c r="L851" s="32"/>
      <c r="M851" s="32"/>
      <c r="N851" s="34"/>
    </row>
    <row r="852" spans="2:14" ht="14" x14ac:dyDescent="0.2">
      <c r="B852" s="115"/>
      <c r="C852" s="31"/>
      <c r="D852" s="32"/>
      <c r="E852" s="32"/>
      <c r="F852" s="32"/>
      <c r="G852" s="33"/>
      <c r="H852" s="33"/>
      <c r="I852" s="32"/>
      <c r="J852" s="32"/>
      <c r="K852" s="32"/>
      <c r="L852" s="32"/>
      <c r="M852" s="32"/>
      <c r="N852" s="34"/>
    </row>
    <row r="853" spans="2:14" ht="14" x14ac:dyDescent="0.2">
      <c r="B853" s="115"/>
      <c r="C853" s="31"/>
      <c r="D853" s="32"/>
      <c r="E853" s="32"/>
      <c r="F853" s="32"/>
      <c r="G853" s="33"/>
      <c r="H853" s="33"/>
      <c r="I853" s="32"/>
      <c r="J853" s="32"/>
      <c r="K853" s="32"/>
      <c r="L853" s="32"/>
      <c r="M853" s="32"/>
      <c r="N853" s="34"/>
    </row>
    <row r="854" spans="2:14" ht="14" x14ac:dyDescent="0.2">
      <c r="B854" s="115"/>
      <c r="C854" s="31"/>
      <c r="D854" s="32"/>
      <c r="E854" s="32"/>
      <c r="F854" s="32"/>
      <c r="G854" s="33"/>
      <c r="H854" s="33"/>
      <c r="I854" s="32"/>
      <c r="J854" s="32"/>
      <c r="K854" s="32"/>
      <c r="L854" s="32"/>
      <c r="M854" s="32"/>
      <c r="N854" s="34"/>
    </row>
    <row r="855" spans="2:14" ht="14" x14ac:dyDescent="0.2">
      <c r="B855" s="115"/>
      <c r="C855" s="31"/>
      <c r="D855" s="32"/>
      <c r="E855" s="32"/>
      <c r="F855" s="32"/>
      <c r="G855" s="33"/>
      <c r="H855" s="33"/>
      <c r="I855" s="32"/>
      <c r="J855" s="32"/>
      <c r="K855" s="32"/>
      <c r="L855" s="32"/>
      <c r="M855" s="32"/>
      <c r="N855" s="34"/>
    </row>
    <row r="856" spans="2:14" ht="14" x14ac:dyDescent="0.2">
      <c r="B856" s="115"/>
      <c r="C856" s="31"/>
      <c r="D856" s="32"/>
      <c r="E856" s="32"/>
      <c r="F856" s="32"/>
      <c r="G856" s="33"/>
      <c r="H856" s="33"/>
      <c r="I856" s="32"/>
      <c r="J856" s="32"/>
      <c r="K856" s="32"/>
      <c r="L856" s="32"/>
      <c r="M856" s="32"/>
      <c r="N856" s="34"/>
    </row>
    <row r="857" spans="2:14" ht="14" x14ac:dyDescent="0.2">
      <c r="B857" s="115"/>
      <c r="C857" s="31"/>
      <c r="D857" s="32"/>
      <c r="E857" s="32"/>
      <c r="F857" s="32"/>
      <c r="G857" s="33"/>
      <c r="H857" s="33"/>
      <c r="I857" s="32"/>
      <c r="J857" s="32"/>
      <c r="K857" s="32"/>
      <c r="L857" s="32"/>
      <c r="M857" s="32"/>
      <c r="N857" s="34"/>
    </row>
    <row r="858" spans="2:14" ht="14" x14ac:dyDescent="0.2">
      <c r="B858" s="115"/>
      <c r="C858" s="31"/>
      <c r="D858" s="32"/>
      <c r="E858" s="32"/>
      <c r="F858" s="32"/>
      <c r="G858" s="33"/>
      <c r="H858" s="33"/>
      <c r="I858" s="32"/>
      <c r="J858" s="32"/>
      <c r="K858" s="32"/>
      <c r="L858" s="32"/>
      <c r="M858" s="32"/>
      <c r="N858" s="34"/>
    </row>
    <row r="859" spans="2:14" ht="14" x14ac:dyDescent="0.2">
      <c r="B859" s="115"/>
      <c r="C859" s="31"/>
      <c r="D859" s="32"/>
      <c r="E859" s="32"/>
      <c r="F859" s="32"/>
      <c r="G859" s="33"/>
      <c r="H859" s="33"/>
      <c r="I859" s="32"/>
      <c r="J859" s="32"/>
      <c r="K859" s="32"/>
      <c r="L859" s="32"/>
      <c r="M859" s="32"/>
      <c r="N859" s="34"/>
    </row>
    <row r="860" spans="2:14" ht="14" x14ac:dyDescent="0.2">
      <c r="B860" s="115"/>
      <c r="C860" s="31"/>
      <c r="D860" s="32"/>
      <c r="E860" s="32"/>
      <c r="F860" s="32"/>
      <c r="G860" s="33"/>
      <c r="H860" s="33"/>
      <c r="I860" s="32"/>
      <c r="J860" s="32"/>
      <c r="K860" s="32"/>
      <c r="L860" s="32"/>
      <c r="M860" s="32"/>
      <c r="N860" s="34"/>
    </row>
    <row r="861" spans="2:14" ht="14" x14ac:dyDescent="0.2">
      <c r="B861" s="115"/>
      <c r="C861" s="31"/>
      <c r="D861" s="32"/>
      <c r="E861" s="32"/>
      <c r="F861" s="32"/>
      <c r="G861" s="33"/>
      <c r="H861" s="33"/>
      <c r="I861" s="32"/>
      <c r="J861" s="32"/>
      <c r="K861" s="32"/>
      <c r="L861" s="32"/>
      <c r="M861" s="32"/>
      <c r="N861" s="34"/>
    </row>
    <row r="862" spans="2:14" ht="14" x14ac:dyDescent="0.2">
      <c r="B862" s="115"/>
      <c r="C862" s="31"/>
      <c r="D862" s="32"/>
      <c r="E862" s="32"/>
      <c r="F862" s="32"/>
      <c r="G862" s="33"/>
      <c r="H862" s="33"/>
      <c r="I862" s="32"/>
      <c r="J862" s="32"/>
      <c r="K862" s="32"/>
      <c r="L862" s="32"/>
      <c r="M862" s="32"/>
      <c r="N862" s="34"/>
    </row>
    <row r="863" spans="2:14" ht="14" x14ac:dyDescent="0.2">
      <c r="B863" s="115"/>
      <c r="C863" s="31"/>
      <c r="D863" s="32"/>
      <c r="E863" s="32"/>
      <c r="F863" s="32"/>
      <c r="G863" s="33"/>
      <c r="H863" s="33"/>
      <c r="I863" s="32"/>
      <c r="J863" s="32"/>
      <c r="K863" s="32"/>
      <c r="L863" s="32"/>
      <c r="M863" s="32"/>
      <c r="N863" s="34"/>
    </row>
    <row r="864" spans="2:14" ht="14" x14ac:dyDescent="0.2">
      <c r="B864" s="115"/>
      <c r="C864" s="31"/>
      <c r="D864" s="32"/>
      <c r="E864" s="32"/>
      <c r="F864" s="32"/>
      <c r="G864" s="33"/>
      <c r="H864" s="33"/>
      <c r="I864" s="32"/>
      <c r="J864" s="32"/>
      <c r="K864" s="32"/>
      <c r="L864" s="32"/>
      <c r="M864" s="32"/>
      <c r="N864" s="34"/>
    </row>
    <row r="865" spans="2:14" ht="14" x14ac:dyDescent="0.2">
      <c r="B865" s="115"/>
      <c r="C865" s="31"/>
      <c r="D865" s="32"/>
      <c r="E865" s="32"/>
      <c r="F865" s="32"/>
      <c r="G865" s="33"/>
      <c r="H865" s="33"/>
      <c r="I865" s="32"/>
      <c r="J865" s="32"/>
      <c r="K865" s="32"/>
      <c r="L865" s="32"/>
      <c r="M865" s="32"/>
      <c r="N865" s="34"/>
    </row>
    <row r="866" spans="2:14" ht="14" x14ac:dyDescent="0.2">
      <c r="B866" s="115"/>
      <c r="C866" s="31"/>
      <c r="D866" s="32"/>
      <c r="E866" s="32"/>
      <c r="F866" s="32"/>
      <c r="G866" s="33"/>
      <c r="H866" s="33"/>
      <c r="I866" s="32"/>
      <c r="J866" s="32"/>
      <c r="K866" s="32"/>
      <c r="L866" s="32"/>
      <c r="M866" s="32"/>
      <c r="N866" s="34"/>
    </row>
    <row r="867" spans="2:14" ht="14" x14ac:dyDescent="0.2">
      <c r="B867" s="115"/>
      <c r="C867" s="31"/>
      <c r="D867" s="32"/>
      <c r="E867" s="32"/>
      <c r="F867" s="32"/>
      <c r="G867" s="33"/>
      <c r="H867" s="33"/>
      <c r="I867" s="32"/>
      <c r="J867" s="32"/>
      <c r="K867" s="32"/>
      <c r="L867" s="32"/>
      <c r="M867" s="32"/>
      <c r="N867" s="34"/>
    </row>
    <row r="868" spans="2:14" ht="14" x14ac:dyDescent="0.2">
      <c r="B868" s="115"/>
      <c r="C868" s="31"/>
      <c r="D868" s="32"/>
      <c r="E868" s="32"/>
      <c r="F868" s="32"/>
      <c r="G868" s="33"/>
      <c r="H868" s="33"/>
      <c r="I868" s="32"/>
      <c r="J868" s="32"/>
      <c r="K868" s="32"/>
      <c r="L868" s="32"/>
      <c r="M868" s="32"/>
      <c r="N868" s="34"/>
    </row>
    <row r="869" spans="2:14" ht="14" x14ac:dyDescent="0.2">
      <c r="B869" s="115"/>
      <c r="C869" s="31"/>
      <c r="D869" s="32"/>
      <c r="E869" s="32"/>
      <c r="F869" s="32"/>
      <c r="G869" s="33"/>
      <c r="H869" s="33"/>
      <c r="I869" s="32"/>
      <c r="J869" s="32"/>
      <c r="K869" s="32"/>
      <c r="L869" s="32"/>
      <c r="M869" s="32"/>
      <c r="N869" s="34"/>
    </row>
    <row r="870" spans="2:14" ht="14" x14ac:dyDescent="0.2">
      <c r="B870" s="115"/>
      <c r="C870" s="31"/>
      <c r="D870" s="32"/>
      <c r="E870" s="32"/>
      <c r="F870" s="32"/>
      <c r="G870" s="33"/>
      <c r="H870" s="33"/>
      <c r="I870" s="32"/>
      <c r="J870" s="32"/>
      <c r="K870" s="32"/>
      <c r="L870" s="32"/>
      <c r="M870" s="32"/>
      <c r="N870" s="34"/>
    </row>
    <row r="871" spans="2:14" ht="14" x14ac:dyDescent="0.2">
      <c r="B871" s="115"/>
      <c r="C871" s="31"/>
      <c r="D871" s="32"/>
      <c r="E871" s="32"/>
      <c r="F871" s="32"/>
      <c r="G871" s="33"/>
      <c r="H871" s="33"/>
      <c r="I871" s="32"/>
      <c r="J871" s="32"/>
      <c r="K871" s="32"/>
      <c r="L871" s="32"/>
      <c r="M871" s="32"/>
      <c r="N871" s="34"/>
    </row>
    <row r="872" spans="2:14" ht="14" x14ac:dyDescent="0.2">
      <c r="B872" s="115"/>
      <c r="C872" s="31"/>
      <c r="D872" s="32"/>
      <c r="E872" s="32"/>
      <c r="F872" s="32"/>
      <c r="G872" s="33"/>
      <c r="H872" s="33"/>
      <c r="I872" s="32"/>
      <c r="J872" s="32"/>
      <c r="K872" s="32"/>
      <c r="L872" s="32"/>
      <c r="M872" s="32"/>
      <c r="N872" s="34"/>
    </row>
    <row r="873" spans="2:14" ht="14" x14ac:dyDescent="0.2">
      <c r="B873" s="115"/>
      <c r="C873" s="31"/>
      <c r="D873" s="32"/>
      <c r="E873" s="32"/>
      <c r="F873" s="32"/>
      <c r="G873" s="33"/>
      <c r="H873" s="33"/>
      <c r="I873" s="32"/>
      <c r="J873" s="32"/>
      <c r="K873" s="32"/>
      <c r="L873" s="32"/>
      <c r="M873" s="32"/>
      <c r="N873" s="34"/>
    </row>
    <row r="874" spans="2:14" ht="14" x14ac:dyDescent="0.2">
      <c r="B874" s="115"/>
      <c r="C874" s="31"/>
      <c r="D874" s="32"/>
      <c r="E874" s="32"/>
      <c r="F874" s="32"/>
      <c r="G874" s="33"/>
      <c r="H874" s="33"/>
      <c r="I874" s="32"/>
      <c r="J874" s="32"/>
      <c r="K874" s="32"/>
      <c r="L874" s="32"/>
      <c r="M874" s="32"/>
      <c r="N874" s="34"/>
    </row>
    <row r="875" spans="2:14" ht="14" x14ac:dyDescent="0.2">
      <c r="B875" s="115"/>
      <c r="C875" s="31"/>
      <c r="D875" s="32"/>
      <c r="E875" s="32"/>
      <c r="F875" s="32"/>
      <c r="G875" s="33"/>
      <c r="H875" s="33"/>
      <c r="I875" s="32"/>
      <c r="J875" s="32"/>
      <c r="K875" s="32"/>
      <c r="L875" s="32"/>
      <c r="M875" s="32"/>
      <c r="N875" s="34"/>
    </row>
    <row r="876" spans="2:14" ht="14" x14ac:dyDescent="0.2">
      <c r="B876" s="115"/>
      <c r="C876" s="31"/>
      <c r="D876" s="32"/>
      <c r="E876" s="32"/>
      <c r="F876" s="32"/>
      <c r="G876" s="33"/>
      <c r="H876" s="33"/>
      <c r="I876" s="32"/>
      <c r="J876" s="32"/>
      <c r="K876" s="32"/>
      <c r="L876" s="32"/>
      <c r="M876" s="32"/>
      <c r="N876" s="34"/>
    </row>
    <row r="877" spans="2:14" ht="14" x14ac:dyDescent="0.2">
      <c r="B877" s="115"/>
      <c r="C877" s="31"/>
      <c r="D877" s="32"/>
      <c r="E877" s="32"/>
      <c r="F877" s="32"/>
      <c r="G877" s="33"/>
      <c r="H877" s="33"/>
      <c r="I877" s="32"/>
      <c r="J877" s="32"/>
      <c r="K877" s="32"/>
      <c r="L877" s="32"/>
      <c r="M877" s="32"/>
      <c r="N877" s="34"/>
    </row>
    <row r="878" spans="2:14" ht="14" x14ac:dyDescent="0.2">
      <c r="B878" s="115"/>
      <c r="C878" s="31"/>
      <c r="D878" s="32"/>
      <c r="E878" s="32"/>
      <c r="F878" s="32"/>
      <c r="G878" s="33"/>
      <c r="H878" s="33"/>
      <c r="I878" s="32"/>
      <c r="J878" s="32"/>
      <c r="K878" s="32"/>
      <c r="L878" s="32"/>
      <c r="M878" s="32"/>
      <c r="N878" s="34"/>
    </row>
    <row r="879" spans="2:14" ht="14" x14ac:dyDescent="0.2">
      <c r="B879" s="115"/>
      <c r="C879" s="31"/>
      <c r="D879" s="32"/>
      <c r="E879" s="32"/>
      <c r="F879" s="32"/>
      <c r="G879" s="33"/>
      <c r="H879" s="33"/>
      <c r="I879" s="32"/>
      <c r="J879" s="32"/>
      <c r="K879" s="32"/>
      <c r="L879" s="32"/>
      <c r="M879" s="32"/>
      <c r="N879" s="34"/>
    </row>
    <row r="880" spans="2:14" ht="14" x14ac:dyDescent="0.2">
      <c r="B880" s="115"/>
      <c r="C880" s="31"/>
      <c r="D880" s="32"/>
      <c r="E880" s="32"/>
      <c r="F880" s="32"/>
      <c r="G880" s="33"/>
      <c r="H880" s="33"/>
      <c r="I880" s="32"/>
      <c r="J880" s="32"/>
      <c r="K880" s="32"/>
      <c r="L880" s="32"/>
      <c r="M880" s="32"/>
      <c r="N880" s="34"/>
    </row>
    <row r="881" spans="2:14" ht="14" x14ac:dyDescent="0.2">
      <c r="B881" s="115"/>
      <c r="C881" s="31"/>
      <c r="D881" s="32"/>
      <c r="E881" s="32"/>
      <c r="F881" s="32"/>
      <c r="G881" s="33"/>
      <c r="H881" s="33"/>
      <c r="I881" s="32"/>
      <c r="J881" s="32"/>
      <c r="K881" s="32"/>
      <c r="L881" s="32"/>
      <c r="M881" s="32"/>
      <c r="N881" s="34"/>
    </row>
    <row r="882" spans="2:14" ht="14" x14ac:dyDescent="0.2">
      <c r="B882" s="115"/>
      <c r="C882" s="31"/>
      <c r="D882" s="32"/>
      <c r="E882" s="32"/>
      <c r="F882" s="32"/>
      <c r="G882" s="33"/>
      <c r="H882" s="33"/>
      <c r="I882" s="32"/>
      <c r="J882" s="32"/>
      <c r="K882" s="32"/>
      <c r="L882" s="32"/>
      <c r="M882" s="32"/>
      <c r="N882" s="34"/>
    </row>
    <row r="883" spans="2:14" ht="14" x14ac:dyDescent="0.2">
      <c r="B883" s="115"/>
      <c r="C883" s="31"/>
      <c r="D883" s="32"/>
      <c r="E883" s="32"/>
      <c r="F883" s="32"/>
      <c r="G883" s="33"/>
      <c r="H883" s="33"/>
      <c r="I883" s="32"/>
      <c r="J883" s="32"/>
      <c r="K883" s="32"/>
      <c r="L883" s="32"/>
      <c r="M883" s="32"/>
      <c r="N883" s="34"/>
    </row>
    <row r="884" spans="2:14" ht="14" x14ac:dyDescent="0.2">
      <c r="B884" s="115"/>
      <c r="C884" s="31"/>
      <c r="D884" s="32"/>
      <c r="E884" s="32"/>
      <c r="F884" s="32"/>
      <c r="G884" s="33"/>
      <c r="H884" s="33"/>
      <c r="I884" s="32"/>
      <c r="J884" s="32"/>
      <c r="K884" s="32"/>
      <c r="L884" s="32"/>
      <c r="M884" s="32"/>
      <c r="N884" s="34"/>
    </row>
    <row r="885" spans="2:14" ht="14" x14ac:dyDescent="0.2">
      <c r="B885" s="115"/>
      <c r="C885" s="31"/>
      <c r="D885" s="32"/>
      <c r="E885" s="32"/>
      <c r="F885" s="32"/>
      <c r="G885" s="33"/>
      <c r="H885" s="33"/>
      <c r="I885" s="32"/>
      <c r="J885" s="32"/>
      <c r="K885" s="32"/>
      <c r="L885" s="32"/>
      <c r="M885" s="32"/>
      <c r="N885" s="34"/>
    </row>
    <row r="886" spans="2:14" ht="14" x14ac:dyDescent="0.2">
      <c r="B886" s="115"/>
      <c r="C886" s="31"/>
      <c r="D886" s="32"/>
      <c r="E886" s="32"/>
      <c r="F886" s="32"/>
      <c r="G886" s="33"/>
      <c r="H886" s="33"/>
      <c r="I886" s="32"/>
      <c r="J886" s="32"/>
      <c r="K886" s="32"/>
      <c r="L886" s="32"/>
      <c r="M886" s="32"/>
      <c r="N886" s="34"/>
    </row>
    <row r="887" spans="2:14" ht="14" x14ac:dyDescent="0.2">
      <c r="B887" s="115"/>
      <c r="C887" s="31"/>
      <c r="D887" s="32"/>
      <c r="E887" s="32"/>
      <c r="F887" s="32"/>
      <c r="G887" s="33"/>
      <c r="H887" s="33"/>
      <c r="I887" s="32"/>
      <c r="J887" s="32"/>
      <c r="K887" s="32"/>
      <c r="L887" s="32"/>
      <c r="M887" s="32"/>
      <c r="N887" s="34"/>
    </row>
    <row r="888" spans="2:14" ht="14" x14ac:dyDescent="0.2">
      <c r="B888" s="115"/>
      <c r="C888" s="31"/>
      <c r="D888" s="32"/>
      <c r="E888" s="32"/>
      <c r="F888" s="32"/>
      <c r="G888" s="33"/>
      <c r="H888" s="33"/>
      <c r="I888" s="32"/>
      <c r="J888" s="32"/>
      <c r="K888" s="32"/>
      <c r="L888" s="32"/>
      <c r="M888" s="32"/>
      <c r="N888" s="34"/>
    </row>
    <row r="889" spans="2:14" ht="14" x14ac:dyDescent="0.2">
      <c r="B889" s="115"/>
      <c r="C889" s="31"/>
      <c r="D889" s="32"/>
      <c r="E889" s="32"/>
      <c r="F889" s="32"/>
      <c r="G889" s="33"/>
      <c r="H889" s="33"/>
      <c r="I889" s="32"/>
      <c r="J889" s="32"/>
      <c r="K889" s="32"/>
      <c r="L889" s="32"/>
      <c r="M889" s="32"/>
      <c r="N889" s="34"/>
    </row>
    <row r="890" spans="2:14" ht="14" x14ac:dyDescent="0.2">
      <c r="B890" s="115"/>
      <c r="C890" s="31"/>
      <c r="D890" s="32"/>
      <c r="E890" s="32"/>
      <c r="F890" s="32"/>
      <c r="G890" s="33"/>
      <c r="H890" s="33"/>
      <c r="I890" s="32"/>
      <c r="J890" s="32"/>
      <c r="K890" s="32"/>
      <c r="L890" s="32"/>
      <c r="M890" s="32"/>
      <c r="N890" s="34"/>
    </row>
    <row r="891" spans="2:14" ht="14" x14ac:dyDescent="0.2">
      <c r="B891" s="115"/>
      <c r="C891" s="31"/>
      <c r="D891" s="32"/>
      <c r="E891" s="32"/>
      <c r="F891" s="32"/>
      <c r="G891" s="33"/>
      <c r="H891" s="33"/>
      <c r="I891" s="32"/>
      <c r="J891" s="32"/>
      <c r="K891" s="32"/>
      <c r="L891" s="32"/>
      <c r="M891" s="32"/>
      <c r="N891" s="34"/>
    </row>
    <row r="892" spans="2:14" ht="14" x14ac:dyDescent="0.2">
      <c r="B892" s="115"/>
      <c r="C892" s="31"/>
      <c r="D892" s="32"/>
      <c r="E892" s="32"/>
      <c r="F892" s="32"/>
      <c r="G892" s="33"/>
      <c r="H892" s="33"/>
      <c r="I892" s="32"/>
      <c r="J892" s="32"/>
      <c r="K892" s="32"/>
      <c r="L892" s="32"/>
      <c r="M892" s="32"/>
      <c r="N892" s="34"/>
    </row>
    <row r="893" spans="2:14" ht="14" x14ac:dyDescent="0.2">
      <c r="B893" s="115"/>
      <c r="C893" s="31"/>
      <c r="D893" s="32"/>
      <c r="E893" s="32"/>
      <c r="F893" s="32"/>
      <c r="G893" s="33"/>
      <c r="H893" s="33"/>
      <c r="I893" s="32"/>
      <c r="J893" s="32"/>
      <c r="K893" s="32"/>
      <c r="L893" s="32"/>
      <c r="M893" s="32"/>
      <c r="N893" s="34"/>
    </row>
    <row r="894" spans="2:14" ht="14" x14ac:dyDescent="0.2">
      <c r="B894" s="115"/>
      <c r="C894" s="31"/>
      <c r="D894" s="32"/>
      <c r="E894" s="32"/>
      <c r="F894" s="32"/>
      <c r="G894" s="33"/>
      <c r="H894" s="33"/>
      <c r="I894" s="32"/>
      <c r="J894" s="32"/>
      <c r="K894" s="32"/>
      <c r="L894" s="32"/>
      <c r="M894" s="32"/>
      <c r="N894" s="34"/>
    </row>
    <row r="895" spans="2:14" ht="14" x14ac:dyDescent="0.2">
      <c r="B895" s="115"/>
      <c r="C895" s="31"/>
      <c r="D895" s="32"/>
      <c r="E895" s="32"/>
      <c r="F895" s="32"/>
      <c r="G895" s="33"/>
      <c r="H895" s="33"/>
      <c r="I895" s="32"/>
      <c r="J895" s="32"/>
      <c r="K895" s="32"/>
      <c r="L895" s="32"/>
      <c r="M895" s="32"/>
      <c r="N895" s="34"/>
    </row>
    <row r="896" spans="2:14" ht="14" x14ac:dyDescent="0.2">
      <c r="B896" s="115"/>
      <c r="C896" s="31"/>
      <c r="D896" s="32"/>
      <c r="E896" s="32"/>
      <c r="F896" s="32"/>
      <c r="G896" s="33"/>
      <c r="H896" s="33"/>
      <c r="I896" s="32"/>
      <c r="J896" s="32"/>
      <c r="K896" s="32"/>
      <c r="L896" s="32"/>
      <c r="M896" s="32"/>
      <c r="N896" s="34"/>
    </row>
    <row r="897" spans="2:14" ht="14" x14ac:dyDescent="0.2">
      <c r="B897" s="115"/>
      <c r="C897" s="31"/>
      <c r="D897" s="32"/>
      <c r="E897" s="32"/>
      <c r="F897" s="32"/>
      <c r="G897" s="33"/>
      <c r="H897" s="33"/>
      <c r="I897" s="32"/>
      <c r="J897" s="32"/>
      <c r="K897" s="32"/>
      <c r="L897" s="32"/>
      <c r="M897" s="32"/>
      <c r="N897" s="34"/>
    </row>
    <row r="898" spans="2:14" ht="14" x14ac:dyDescent="0.2">
      <c r="B898" s="115"/>
      <c r="C898" s="31"/>
      <c r="D898" s="32"/>
      <c r="E898" s="32"/>
      <c r="F898" s="32"/>
      <c r="G898" s="33"/>
      <c r="H898" s="33"/>
      <c r="I898" s="32"/>
      <c r="J898" s="32"/>
      <c r="K898" s="32"/>
      <c r="L898" s="32"/>
      <c r="M898" s="32"/>
      <c r="N898" s="34"/>
    </row>
    <row r="899" spans="2:14" ht="14" x14ac:dyDescent="0.2">
      <c r="B899" s="115"/>
      <c r="C899" s="31"/>
      <c r="D899" s="32"/>
      <c r="E899" s="32"/>
      <c r="F899" s="32"/>
      <c r="G899" s="33"/>
      <c r="H899" s="33"/>
      <c r="I899" s="32"/>
      <c r="J899" s="32"/>
      <c r="K899" s="32"/>
      <c r="L899" s="32"/>
      <c r="M899" s="32"/>
      <c r="N899" s="34"/>
    </row>
    <row r="900" spans="2:14" ht="14" x14ac:dyDescent="0.2">
      <c r="B900" s="115"/>
      <c r="C900" s="31"/>
      <c r="D900" s="32"/>
      <c r="E900" s="32"/>
      <c r="F900" s="32"/>
      <c r="G900" s="33"/>
      <c r="H900" s="33"/>
      <c r="I900" s="32"/>
      <c r="J900" s="32"/>
      <c r="K900" s="32"/>
      <c r="L900" s="32"/>
      <c r="M900" s="32"/>
      <c r="N900" s="34"/>
    </row>
    <row r="901" spans="2:14" ht="14" x14ac:dyDescent="0.2">
      <c r="B901" s="115"/>
      <c r="C901" s="31"/>
      <c r="D901" s="32"/>
      <c r="E901" s="32"/>
      <c r="F901" s="32"/>
      <c r="G901" s="33"/>
      <c r="H901" s="33"/>
      <c r="I901" s="32"/>
      <c r="J901" s="32"/>
      <c r="K901" s="32"/>
      <c r="L901" s="32"/>
      <c r="M901" s="32"/>
      <c r="N901" s="34"/>
    </row>
    <row r="902" spans="2:14" ht="14" x14ac:dyDescent="0.2">
      <c r="B902" s="115"/>
      <c r="C902" s="31"/>
      <c r="D902" s="32"/>
      <c r="E902" s="32"/>
      <c r="F902" s="32"/>
      <c r="G902" s="33"/>
      <c r="H902" s="33"/>
      <c r="I902" s="32"/>
      <c r="J902" s="32"/>
      <c r="K902" s="32"/>
      <c r="L902" s="32"/>
      <c r="M902" s="32"/>
      <c r="N902" s="34"/>
    </row>
    <row r="903" spans="2:14" ht="14" x14ac:dyDescent="0.2">
      <c r="B903" s="115"/>
      <c r="C903" s="31"/>
      <c r="D903" s="32"/>
      <c r="E903" s="32"/>
      <c r="F903" s="32"/>
      <c r="G903" s="33"/>
      <c r="H903" s="33"/>
      <c r="I903" s="32"/>
      <c r="J903" s="32"/>
      <c r="K903" s="32"/>
      <c r="L903" s="32"/>
      <c r="M903" s="32"/>
      <c r="N903" s="34"/>
    </row>
    <row r="904" spans="2:14" ht="14" x14ac:dyDescent="0.2">
      <c r="B904" s="115"/>
      <c r="C904" s="31"/>
      <c r="D904" s="32"/>
      <c r="E904" s="32"/>
      <c r="F904" s="32"/>
      <c r="G904" s="33"/>
      <c r="H904" s="33"/>
      <c r="I904" s="32"/>
      <c r="J904" s="32"/>
      <c r="K904" s="32"/>
      <c r="L904" s="32"/>
      <c r="M904" s="32"/>
      <c r="N904" s="34"/>
    </row>
    <row r="905" spans="2:14" ht="14" x14ac:dyDescent="0.2">
      <c r="B905" s="115"/>
      <c r="C905" s="31"/>
      <c r="D905" s="32"/>
      <c r="E905" s="32"/>
      <c r="F905" s="32"/>
      <c r="G905" s="33"/>
      <c r="H905" s="33"/>
      <c r="I905" s="32"/>
      <c r="J905" s="32"/>
      <c r="K905" s="32"/>
      <c r="L905" s="32"/>
      <c r="M905" s="32"/>
      <c r="N905" s="34"/>
    </row>
    <row r="906" spans="2:14" ht="14" x14ac:dyDescent="0.2">
      <c r="B906" s="115"/>
      <c r="C906" s="31"/>
      <c r="D906" s="32"/>
      <c r="E906" s="32"/>
      <c r="F906" s="32"/>
      <c r="G906" s="33"/>
      <c r="H906" s="33"/>
      <c r="I906" s="32"/>
      <c r="J906" s="32"/>
      <c r="K906" s="32"/>
      <c r="L906" s="32"/>
      <c r="M906" s="32"/>
      <c r="N906" s="34"/>
    </row>
    <row r="907" spans="2:14" ht="14" x14ac:dyDescent="0.2">
      <c r="B907" s="115"/>
      <c r="C907" s="31"/>
      <c r="D907" s="32"/>
      <c r="E907" s="32"/>
      <c r="F907" s="32"/>
      <c r="G907" s="33"/>
      <c r="H907" s="33"/>
      <c r="I907" s="32"/>
      <c r="J907" s="32"/>
      <c r="K907" s="32"/>
      <c r="L907" s="32"/>
      <c r="M907" s="32"/>
      <c r="N907" s="34"/>
    </row>
    <row r="908" spans="2:14" ht="14" x14ac:dyDescent="0.2">
      <c r="B908" s="115"/>
      <c r="C908" s="31"/>
      <c r="D908" s="32"/>
      <c r="E908" s="32"/>
      <c r="F908" s="32"/>
      <c r="G908" s="33"/>
      <c r="H908" s="33"/>
      <c r="I908" s="32"/>
      <c r="J908" s="32"/>
      <c r="K908" s="32"/>
      <c r="L908" s="32"/>
      <c r="M908" s="32"/>
      <c r="N908" s="34"/>
    </row>
    <row r="909" spans="2:14" ht="14" x14ac:dyDescent="0.2">
      <c r="B909" s="115"/>
      <c r="C909" s="31"/>
      <c r="D909" s="32"/>
      <c r="E909" s="32"/>
      <c r="F909" s="32"/>
      <c r="G909" s="33"/>
      <c r="H909" s="33"/>
      <c r="I909" s="32"/>
      <c r="J909" s="32"/>
      <c r="K909" s="32"/>
      <c r="L909" s="32"/>
      <c r="M909" s="32"/>
      <c r="N909" s="34"/>
    </row>
    <row r="910" spans="2:14" ht="14" x14ac:dyDescent="0.2">
      <c r="B910" s="115"/>
      <c r="C910" s="31"/>
      <c r="D910" s="32"/>
      <c r="E910" s="32"/>
      <c r="F910" s="32"/>
      <c r="G910" s="33"/>
      <c r="H910" s="33"/>
      <c r="I910" s="32"/>
      <c r="J910" s="32"/>
      <c r="K910" s="32"/>
      <c r="L910" s="32"/>
      <c r="M910" s="32"/>
      <c r="N910" s="34"/>
    </row>
    <row r="911" spans="2:14" ht="14" x14ac:dyDescent="0.2">
      <c r="B911" s="115"/>
      <c r="C911" s="31"/>
      <c r="D911" s="32"/>
      <c r="E911" s="32"/>
      <c r="F911" s="32"/>
      <c r="G911" s="33"/>
      <c r="H911" s="33"/>
      <c r="I911" s="32"/>
      <c r="J911" s="32"/>
      <c r="K911" s="32"/>
      <c r="L911" s="32"/>
      <c r="M911" s="32"/>
      <c r="N911" s="34"/>
    </row>
    <row r="912" spans="2:14" ht="14" x14ac:dyDescent="0.2">
      <c r="B912" s="115"/>
      <c r="C912" s="31"/>
      <c r="D912" s="32"/>
      <c r="E912" s="32"/>
      <c r="F912" s="32"/>
      <c r="G912" s="33"/>
      <c r="H912" s="33"/>
      <c r="I912" s="32"/>
      <c r="J912" s="32"/>
      <c r="K912" s="32"/>
      <c r="L912" s="32"/>
      <c r="M912" s="32"/>
      <c r="N912" s="34"/>
    </row>
    <row r="913" spans="2:14" ht="14" x14ac:dyDescent="0.2">
      <c r="B913" s="115"/>
      <c r="C913" s="31"/>
      <c r="D913" s="32"/>
      <c r="E913" s="32"/>
      <c r="F913" s="32"/>
      <c r="G913" s="33"/>
      <c r="H913" s="33"/>
      <c r="I913" s="32"/>
      <c r="J913" s="32"/>
      <c r="K913" s="32"/>
      <c r="L913" s="32"/>
      <c r="M913" s="32"/>
      <c r="N913" s="34"/>
    </row>
    <row r="914" spans="2:14" ht="14" x14ac:dyDescent="0.2">
      <c r="B914" s="115"/>
      <c r="C914" s="31"/>
      <c r="D914" s="32"/>
      <c r="E914" s="32"/>
      <c r="F914" s="32"/>
      <c r="G914" s="33"/>
      <c r="H914" s="33"/>
      <c r="I914" s="32"/>
      <c r="J914" s="32"/>
      <c r="K914" s="32"/>
      <c r="L914" s="32"/>
      <c r="M914" s="32"/>
      <c r="N914" s="34"/>
    </row>
    <row r="915" spans="2:14" ht="14" x14ac:dyDescent="0.2">
      <c r="B915" s="115"/>
      <c r="C915" s="31"/>
      <c r="D915" s="32"/>
      <c r="E915" s="32"/>
      <c r="F915" s="32"/>
      <c r="G915" s="33"/>
      <c r="H915" s="33"/>
      <c r="I915" s="32"/>
      <c r="J915" s="32"/>
      <c r="K915" s="32"/>
      <c r="L915" s="32"/>
      <c r="M915" s="32"/>
      <c r="N915" s="34"/>
    </row>
    <row r="916" spans="2:14" ht="14" x14ac:dyDescent="0.2">
      <c r="B916" s="115"/>
      <c r="C916" s="31"/>
      <c r="D916" s="32"/>
      <c r="E916" s="32"/>
      <c r="F916" s="32"/>
      <c r="G916" s="33"/>
      <c r="H916" s="33"/>
      <c r="I916" s="32"/>
      <c r="J916" s="32"/>
      <c r="K916" s="32"/>
      <c r="L916" s="32"/>
      <c r="M916" s="32"/>
      <c r="N916" s="34"/>
    </row>
    <row r="917" spans="2:14" ht="14" x14ac:dyDescent="0.2">
      <c r="B917" s="115"/>
      <c r="C917" s="31"/>
      <c r="D917" s="32"/>
      <c r="E917" s="32"/>
      <c r="F917" s="32"/>
      <c r="G917" s="33"/>
      <c r="H917" s="33"/>
      <c r="I917" s="32"/>
      <c r="J917" s="32"/>
      <c r="K917" s="32"/>
      <c r="L917" s="32"/>
      <c r="M917" s="32"/>
      <c r="N917" s="34"/>
    </row>
    <row r="918" spans="2:14" ht="14" x14ac:dyDescent="0.2">
      <c r="B918" s="115"/>
      <c r="C918" s="31"/>
      <c r="D918" s="32"/>
      <c r="E918" s="32"/>
      <c r="F918" s="32"/>
      <c r="G918" s="33"/>
      <c r="H918" s="33"/>
      <c r="I918" s="32"/>
      <c r="J918" s="32"/>
      <c r="K918" s="32"/>
      <c r="L918" s="32"/>
      <c r="M918" s="32"/>
      <c r="N918" s="34"/>
    </row>
    <row r="919" spans="2:14" ht="14" x14ac:dyDescent="0.2">
      <c r="B919" s="115"/>
      <c r="C919" s="31"/>
      <c r="D919" s="32"/>
      <c r="E919" s="32"/>
      <c r="F919" s="32"/>
      <c r="G919" s="33"/>
      <c r="H919" s="33"/>
      <c r="I919" s="32"/>
      <c r="J919" s="32"/>
      <c r="K919" s="32"/>
      <c r="L919" s="32"/>
      <c r="M919" s="32"/>
      <c r="N919" s="34"/>
    </row>
  </sheetData>
  <sheetProtection sheet="1" objects="1" scenarios="1"/>
  <mergeCells count="1">
    <mergeCell ref="A2:C2"/>
  </mergeCells>
  <hyperlinks>
    <hyperlink ref="C5" r:id="rId1" xr:uid="{6CDCC0B9-CD4C-4192-A748-5CC8A2EF6175}"/>
    <hyperlink ref="C6" r:id="rId2" xr:uid="{7640F766-9D09-4743-91C3-52DF787E7FA6}"/>
    <hyperlink ref="C7" r:id="rId3" xr:uid="{3D82C28A-4B86-4824-9F0E-10B6F252BD11}"/>
    <hyperlink ref="C9" r:id="rId4" xr:uid="{87014874-5A46-48E3-891E-6CA6182933E8}"/>
    <hyperlink ref="C13" r:id="rId5" xr:uid="{BF974450-02F2-452A-A09B-605EC8BA1785}"/>
    <hyperlink ref="C14" r:id="rId6" xr:uid="{788A41F0-5D7C-4345-B3D7-18A3BE1F4374}"/>
    <hyperlink ref="C15" r:id="rId7" xr:uid="{79AE1BAA-A818-4B7C-9727-D74F1FDCE413}"/>
    <hyperlink ref="C16" r:id="rId8" xr:uid="{E02E14C1-04CF-4B09-A941-0843A0BFA483}"/>
    <hyperlink ref="F16" r:id="rId9" xr:uid="{92B76E3F-F2B3-4AC2-B259-A5760E5DD0A0}"/>
    <hyperlink ref="C17" r:id="rId10" xr:uid="{4E1F2228-8019-4D70-9C04-8AD52B3ABB45}"/>
    <hyperlink ref="C18" r:id="rId11" xr:uid="{0A1EF973-1C20-4496-A711-B723A92FDC32}"/>
    <hyperlink ref="C19" r:id="rId12" xr:uid="{0F27E4B4-D65C-47A4-81AD-017A03ADEE15}"/>
    <hyperlink ref="C20" r:id="rId13" xr:uid="{601A294B-B925-4E7F-8578-E23E525DCFF2}"/>
    <hyperlink ref="AJ21" r:id="rId14" xr:uid="{E23A4C9D-15C8-4D29-B096-17509FC65DAF}"/>
    <hyperlink ref="C22" r:id="rId15" xr:uid="{9AC4B337-4C1E-4E6A-A513-D8577B25C4EA}"/>
    <hyperlink ref="C23" r:id="rId16" xr:uid="{D0B90C13-14D3-49A5-8867-A0C0A17CDFE9}"/>
    <hyperlink ref="C24" r:id="rId17" xr:uid="{3AE717BC-3C15-419A-94B5-D1A23DD4CECB}"/>
    <hyperlink ref="C25" r:id="rId18" xr:uid="{C4F46C2E-ACB5-467D-9CCC-B297B8A1E521}"/>
    <hyperlink ref="H26" r:id="rId19" xr:uid="{F1AA3394-BEF5-43E8-BAE3-DAE08D3FC737}"/>
    <hyperlink ref="C27" r:id="rId20" xr:uid="{5B209FE0-417A-4D78-8B90-B12BDDB2B5A8}"/>
    <hyperlink ref="C28" r:id="rId21" xr:uid="{A1822628-AF61-4B41-AB4B-BCEC3FE8E17C}"/>
    <hyperlink ref="I28" r:id="rId22" xr:uid="{4A7F9099-96FE-4824-AE25-1621C74898A9}"/>
    <hyperlink ref="C30" r:id="rId23" xr:uid="{5B512712-43DB-423F-A499-403688CCF259}"/>
    <hyperlink ref="C29" r:id="rId24" xr:uid="{6B61DD5A-C4F9-4A33-87D0-4E38BC559BF7}"/>
    <hyperlink ref="C31" r:id="rId25" xr:uid="{4178386D-B124-42DD-8A26-B2F61CEB2ED8}"/>
    <hyperlink ref="C69" r:id="rId26" xr:uid="{C3C1BC4E-1C41-4E31-BB5E-6A1A193BB70E}"/>
    <hyperlink ref="C70" r:id="rId27" xr:uid="{6888928C-60E9-42C6-B549-C73BB394C81C}"/>
    <hyperlink ref="C71" r:id="rId28" xr:uid="{34D64175-9A4E-4670-8B70-AFA4ECBA7989}"/>
    <hyperlink ref="C72" r:id="rId29" xr:uid="{5B04B8CA-5601-4DD7-A91F-43577E761A7B}"/>
    <hyperlink ref="C73" r:id="rId30" xr:uid="{23D489A4-4729-490B-88C3-D4B89AC3D6C4}"/>
    <hyperlink ref="C74" r:id="rId31" xr:uid="{0062D602-D811-4AC7-AB2E-DEB4AFD9FBFE}"/>
    <hyperlink ref="C75" r:id="rId32" xr:uid="{167112AF-BB36-4EF0-93A1-1BF8B76C5243}"/>
    <hyperlink ref="C76" r:id="rId33" xr:uid="{80AEFBC7-758D-4B65-BF7E-F13FF40435CD}"/>
    <hyperlink ref="C77" r:id="rId34" xr:uid="{5F7CB334-CD61-4B71-A077-2272DF7B7142}"/>
    <hyperlink ref="C78" r:id="rId35" xr:uid="{C00AC1C9-4070-4BCA-ACEA-B7BFE5147984}"/>
    <hyperlink ref="C79" r:id="rId36" xr:uid="{74ABE492-B8ED-4F26-B637-06AB49DD6EBE}"/>
    <hyperlink ref="C80" r:id="rId37" xr:uid="{F94AF479-DB7A-4C24-B063-8F7C6E2CE235}"/>
    <hyperlink ref="C84" r:id="rId38" xr:uid="{C1A05512-79FF-4641-BB73-15B30447FE8C}"/>
    <hyperlink ref="C85" r:id="rId39" xr:uid="{63A701A9-4DB0-427B-AF64-DF6F357AB570}"/>
    <hyperlink ref="C86" r:id="rId40" xr:uid="{5F8AB218-3BB4-410B-878E-C2FFCC29FBB4}"/>
    <hyperlink ref="C87" r:id="rId41" xr:uid="{D798E74F-B515-44A9-BB4A-1C2731E857A9}"/>
    <hyperlink ref="C88" r:id="rId42" xr:uid="{374ED14F-55E6-45EF-8837-0B77BA4E54E6}"/>
    <hyperlink ref="C89" r:id="rId43" xr:uid="{4A27D34F-AA2B-42A5-A541-2073221F8B32}"/>
    <hyperlink ref="C90" r:id="rId44" xr:uid="{37EDD6D7-287B-4958-92A0-312D9BDF17C0}"/>
    <hyperlink ref="C91" r:id="rId45" xr:uid="{833D1C39-F52B-4B4F-ACA2-0CE32C9A3D5C}"/>
    <hyperlink ref="C92" r:id="rId46" xr:uid="{5F64D185-C07F-411A-8955-A247A7604FF1}"/>
    <hyperlink ref="C93" r:id="rId47" xr:uid="{D8C4C634-C4A6-4C60-B83C-9712138130D2}"/>
    <hyperlink ref="C94" r:id="rId48" xr:uid="{D510849F-882D-48A1-902D-5B0AD59CA4B8}"/>
    <hyperlink ref="C95" r:id="rId49" xr:uid="{074DDEFF-6053-4283-A3DF-BD3A03A1CDD7}"/>
    <hyperlink ref="C96" r:id="rId50" xr:uid="{5F717A92-DBC1-43BD-A686-6B352D4CB92E}"/>
    <hyperlink ref="C97" r:id="rId51" xr:uid="{F7BDF8C5-1A7F-412B-A218-CA7004EDE3AA}"/>
    <hyperlink ref="C98" r:id="rId52" xr:uid="{D31BC38E-16A6-48CF-A6BB-D2D84AEDBF34}"/>
    <hyperlink ref="C99" r:id="rId53" xr:uid="{E5D06E6F-67E3-42B9-88DC-3D2168F4D793}"/>
    <hyperlink ref="C100" r:id="rId54" xr:uid="{4846E6BA-13F4-4E9B-B023-1FB9512D054D}"/>
    <hyperlink ref="C103" r:id="rId55" xr:uid="{48C76424-655A-4DEA-9299-B7ABC1CC2115}"/>
    <hyperlink ref="C104" r:id="rId56" xr:uid="{F49769E9-4A1F-4EAE-844C-B2782EEDEDE2}"/>
    <hyperlink ref="C105" r:id="rId57" xr:uid="{F4F7796C-D978-4F4C-84A3-247E049366A9}"/>
    <hyperlink ref="C106" r:id="rId58" xr:uid="{CA812EEF-853A-4944-A7B3-03B91B36F11C}"/>
    <hyperlink ref="C107" r:id="rId59" xr:uid="{2D2E2003-B875-41DA-84B5-F211BF4CE87A}"/>
    <hyperlink ref="C108" r:id="rId60" xr:uid="{8C45449C-E52B-4F56-9CB7-39E1475626A9}"/>
    <hyperlink ref="C109" r:id="rId61" xr:uid="{B3AEEC55-73CB-4538-99BA-0AB0C3F96144}"/>
    <hyperlink ref="C110" r:id="rId62" xr:uid="{E522C936-DC62-4328-BD1F-1B588CCE2199}"/>
    <hyperlink ref="C111" r:id="rId63" xr:uid="{417BD50C-E59F-415B-9223-D6B85B57E7CA}"/>
    <hyperlink ref="C112" r:id="rId64" xr:uid="{B8946437-125E-4530-BA2D-DB2EA405F8B7}"/>
    <hyperlink ref="C113" r:id="rId65" xr:uid="{12CA3F8C-5DA3-4B43-A72C-4D11F6C1CA99}"/>
    <hyperlink ref="C114" r:id="rId66" xr:uid="{B4D70C4F-3064-4E4B-A4BB-903F95675376}"/>
    <hyperlink ref="C115" r:id="rId67" xr:uid="{0203A670-1A58-42FC-B3FC-C863726C49A7}"/>
    <hyperlink ref="C116" r:id="rId68" xr:uid="{38D2B87B-9071-42DC-844B-2CE9969E8A0E}"/>
    <hyperlink ref="C117" r:id="rId69" xr:uid="{073EABA2-EBEE-432D-850E-FD69644981C8}"/>
    <hyperlink ref="C118" r:id="rId70" xr:uid="{EBC463ED-5F1A-4807-9A8C-60F97B237F49}"/>
    <hyperlink ref="C119" r:id="rId71" xr:uid="{CE08420F-3320-456A-9F31-E60B406A9AD6}"/>
    <hyperlink ref="C120" r:id="rId72" xr:uid="{05D00603-65A3-4053-B1AA-D0B5C0285BCF}"/>
    <hyperlink ref="C4" r:id="rId73" xr:uid="{7ECD6DBC-39B3-407C-9B6E-D17B1BA84F33}"/>
    <hyperlink ref="C102" r:id="rId74" xr:uid="{1D17E3B7-E29A-6142-BB9D-38E13B4B6BEF}"/>
  </hyperlinks>
  <pageMargins left="0.7" right="0.7" top="0.75" bottom="0.75" header="0.3" footer="0.3"/>
  <pageSetup orientation="portrait" horizontalDpi="0" verticalDpi="0" r:id="rId75"/>
  <drawing r:id="rId7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6f8176a-832a-4273-9bf9-65628e370f41">
      <Terms xmlns="http://schemas.microsoft.com/office/infopath/2007/PartnerControls"/>
    </lcf76f155ced4ddcb4097134ff3c332f>
    <TaxCatchAll xmlns="d3e5f399-ce9c-4e13-ae9d-ceaf33a0690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7CC809816352D478D939D5B07E6B4D7" ma:contentTypeVersion="14" ma:contentTypeDescription="Create a new document." ma:contentTypeScope="" ma:versionID="e66535d3d4093be46828b617dda60a0c">
  <xsd:schema xmlns:xsd="http://www.w3.org/2001/XMLSchema" xmlns:xs="http://www.w3.org/2001/XMLSchema" xmlns:p="http://schemas.microsoft.com/office/2006/metadata/properties" xmlns:ns2="46f8176a-832a-4273-9bf9-65628e370f41" xmlns:ns3="d3e5f399-ce9c-4e13-ae9d-ceaf33a06904" targetNamespace="http://schemas.microsoft.com/office/2006/metadata/properties" ma:root="true" ma:fieldsID="23b641235df0d248866904a9eb3d4ef5" ns2:_="" ns3:_="">
    <xsd:import namespace="46f8176a-832a-4273-9bf9-65628e370f41"/>
    <xsd:import namespace="d3e5f399-ce9c-4e13-ae9d-ceaf33a0690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f8176a-832a-4273-9bf9-65628e370f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6e5b610-308a-471f-9c5a-7fd18a43b74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e5f399-ce9c-4e13-ae9d-ceaf33a0690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f20e910-f618-44c3-9657-c47049f4e1f7}" ma:internalName="TaxCatchAll" ma:showField="CatchAllData" ma:web="d3e5f399-ce9c-4e13-ae9d-ceaf33a0690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1F4AD0-178C-4CCC-9640-5DDBC1920D24}">
  <ds:schemaRefs>
    <ds:schemaRef ds:uri="http://schemas.microsoft.com/office/2006/metadata/properties"/>
    <ds:schemaRef ds:uri="http://schemas.microsoft.com/office/infopath/2007/PartnerControls"/>
    <ds:schemaRef ds:uri="46f8176a-832a-4273-9bf9-65628e370f41"/>
    <ds:schemaRef ds:uri="d3e5f399-ce9c-4e13-ae9d-ceaf33a06904"/>
  </ds:schemaRefs>
</ds:datastoreItem>
</file>

<file path=customXml/itemProps2.xml><?xml version="1.0" encoding="utf-8"?>
<ds:datastoreItem xmlns:ds="http://schemas.openxmlformats.org/officeDocument/2006/customXml" ds:itemID="{6B5AFB9F-6276-42B0-A6F6-374B07FB1119}">
  <ds:schemaRefs>
    <ds:schemaRef ds:uri="http://schemas.microsoft.com/sharepoint/v3/contenttype/forms"/>
  </ds:schemaRefs>
</ds:datastoreItem>
</file>

<file path=customXml/itemProps3.xml><?xml version="1.0" encoding="utf-8"?>
<ds:datastoreItem xmlns:ds="http://schemas.openxmlformats.org/officeDocument/2006/customXml" ds:itemID="{03D51E71-3A94-4C4A-ABF7-BBF195E8BB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f8176a-832a-4273-9bf9-65628e370f41"/>
    <ds:schemaRef ds:uri="d3e5f399-ce9c-4e13-ae9d-ceaf33a069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CoverPage</vt:lpstr>
      <vt:lpstr>Factor Chart</vt:lpstr>
      <vt:lpstr>Case Chart</vt:lpstr>
      <vt:lpstr>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2024-06-13T17:56:27Z</dcterms:created>
  <dcterms:modified xsi:type="dcterms:W3CDTF">2024-11-27T13:05:58Z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0x01010037CC809816352D478D939D5B07E6B4D7</vt:lpwstr>
  </property>
  <property fmtid="{D5CDD505-2E9C-101B-9397-08002B2CF9AE}" pid="3" name="MediaServiceImageTags">
    <vt:lpwstr/>
  </property>
</Properties>
</file>