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aeldabaa/Downloads/"/>
    </mc:Choice>
  </mc:AlternateContent>
  <xr:revisionPtr revIDLastSave="0" documentId="8_{2FB72E7B-71C0-224A-A3B1-03C1342F2073}" xr6:coauthVersionLast="47" xr6:coauthVersionMax="47" xr10:uidLastSave="{00000000-0000-0000-0000-000000000000}"/>
  <bookViews>
    <workbookView xWindow="0" yWindow="0" windowWidth="38400" windowHeight="21600" xr2:uid="{BBCF1B40-7EB4-B74C-8660-18EA30477A08}"/>
  </bookViews>
  <sheets>
    <sheet name="NR25-2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I11" i="1"/>
  <c r="G11" i="1"/>
  <c r="M10" i="1"/>
  <c r="K9" i="1"/>
  <c r="M9" i="1" s="1"/>
  <c r="K7" i="1"/>
  <c r="M7" i="1" s="1"/>
  <c r="J6" i="1"/>
  <c r="J11" i="1" s="1"/>
  <c r="H6" i="1"/>
  <c r="H11" i="1" l="1"/>
  <c r="K6" i="1"/>
  <c r="M6" i="1" l="1"/>
  <c r="M11" i="1" s="1"/>
  <c r="K11" i="1"/>
</calcChain>
</file>

<file path=xl/sharedStrings.xml><?xml version="1.0" encoding="utf-8"?>
<sst xmlns="http://schemas.openxmlformats.org/spreadsheetml/2006/main" count="23" uniqueCount="22">
  <si>
    <t>Travel and hospitality expenses in Fiscal Year 2025-2026 for:</t>
  </si>
  <si>
    <t>Name</t>
  </si>
  <si>
    <t>Title</t>
  </si>
  <si>
    <t>Date of Travel</t>
  </si>
  <si>
    <t>Purpose</t>
  </si>
  <si>
    <t>Destination</t>
  </si>
  <si>
    <t>Expenses</t>
  </si>
  <si>
    <t>Airfare</t>
  </si>
  <si>
    <t>Other transportation &amp; cost</t>
  </si>
  <si>
    <t>Accommodation</t>
  </si>
  <si>
    <t>Per Diem - Meals and Incidentals</t>
  </si>
  <si>
    <t xml:space="preserve">Total Travel </t>
  </si>
  <si>
    <t>Hospitality</t>
  </si>
  <si>
    <t xml:space="preserve">Total </t>
  </si>
  <si>
    <t>Nancy Rosenfeld</t>
  </si>
  <si>
    <t>Board member</t>
  </si>
  <si>
    <t>June 15,2025</t>
  </si>
  <si>
    <t>June Board meeting, Whitehorse</t>
  </si>
  <si>
    <t>Yukon</t>
  </si>
  <si>
    <t>September 14,2025</t>
  </si>
  <si>
    <t xml:space="preserve">Ha'aretz Conference </t>
  </si>
  <si>
    <t>Toronto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</si>
</sst>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#,##0;[Red]#,##0"/>
    <numFmt numFmtId="167" formatCode="mm/dd/yyyy"/>
    <numFmt numFmtId="168" formatCode="#,##0.00\ ;\-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0"/>
      <color theme="0"/>
      <name val="Arial Baltic"/>
    </font>
    <font>
      <sz val="10"/>
      <color theme="1"/>
      <name val="Calibri"/>
      <family val="2"/>
      <scheme val="minor"/>
    </font>
    <font>
      <b/>
      <sz val="14"/>
      <name val="Arial Baltic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70C0"/>
      <name val="Arial Baltic"/>
    </font>
    <font>
      <b/>
      <sz val="10"/>
      <color theme="1"/>
      <name val="Calibri"/>
      <family val="2"/>
      <scheme val="minor"/>
    </font>
    <font>
      <sz val="8"/>
      <color rgb="FF000000"/>
      <name val="Arial Baltic"/>
    </font>
    <font>
      <sz val="8"/>
      <color theme="1"/>
      <name val="Arial Baltic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thin">
        <color rgb="FFCE2908"/>
      </bottom>
      <diagonal/>
    </border>
    <border>
      <left/>
      <right/>
      <top style="medium">
        <color theme="5"/>
      </top>
      <bottom/>
      <diagonal/>
    </border>
    <border>
      <left style="thin">
        <color rgb="FFCE2908"/>
      </left>
      <right/>
      <top style="thin">
        <color rgb="FFCE2908"/>
      </top>
      <bottom style="thin">
        <color rgb="FFCE2908"/>
      </bottom>
      <diagonal/>
    </border>
    <border>
      <left/>
      <right/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CE2908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rgb="FFCE2908"/>
      </right>
      <top style="thin">
        <color rgb="FFCE2908"/>
      </top>
      <bottom style="thin">
        <color theme="9" tint="-0.249977111117893"/>
      </bottom>
      <diagonal/>
    </border>
    <border>
      <left style="thin">
        <color rgb="FFCE2908"/>
      </left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rgb="FFCE2908"/>
      </left>
      <right/>
      <top/>
      <bottom style="thin">
        <color rgb="FFCE2908"/>
      </bottom>
      <diagonal/>
    </border>
    <border>
      <left/>
      <right/>
      <top/>
      <bottom style="thin">
        <color rgb="FFCE2908"/>
      </bottom>
      <diagonal/>
    </border>
    <border>
      <left/>
      <right style="thin">
        <color theme="9" tint="-0.249977111117893"/>
      </right>
      <top/>
      <bottom style="thin">
        <color rgb="FFCE2908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rgb="FFCE290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1" fillId="0" borderId="3" xfId="0" applyFont="1" applyBorder="1"/>
    <xf numFmtId="4" fontId="11" fillId="0" borderId="3" xfId="0" applyNumberFormat="1" applyFont="1" applyBorder="1"/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164" fontId="12" fillId="0" borderId="7" xfId="0" applyNumberFormat="1" applyFont="1" applyBorder="1" applyAlignment="1">
      <alignment horizontal="left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center" wrapText="1"/>
    </xf>
    <xf numFmtId="165" fontId="13" fillId="0" borderId="9" xfId="1" applyNumberFormat="1" applyFont="1" applyBorder="1" applyAlignment="1">
      <alignment horizontal="right"/>
    </xf>
    <xf numFmtId="165" fontId="12" fillId="0" borderId="8" xfId="1" applyNumberFormat="1" applyFont="1" applyBorder="1" applyAlignment="1">
      <alignment horizontal="right" wrapText="1"/>
    </xf>
    <xf numFmtId="165" fontId="13" fillId="0" borderId="10" xfId="1" applyNumberFormat="1" applyFont="1" applyBorder="1"/>
    <xf numFmtId="0" fontId="4" fillId="0" borderId="11" xfId="0" applyFont="1" applyBorder="1" applyAlignment="1">
      <alignment wrapText="1"/>
    </xf>
    <xf numFmtId="0" fontId="4" fillId="0" borderId="0" xfId="0" applyFont="1" applyAlignment="1">
      <alignment wrapText="1"/>
    </xf>
    <xf numFmtId="164" fontId="12" fillId="0" borderId="8" xfId="0" applyNumberFormat="1" applyFont="1" applyBorder="1" applyAlignment="1">
      <alignment horizontal="left"/>
    </xf>
    <xf numFmtId="0" fontId="14" fillId="0" borderId="8" xfId="0" applyFont="1" applyBorder="1" applyAlignment="1">
      <alignment horizontal="left" wrapText="1"/>
    </xf>
    <xf numFmtId="0" fontId="14" fillId="0" borderId="8" xfId="0" applyFont="1" applyBorder="1" applyAlignment="1">
      <alignment horizontal="center" wrapText="1"/>
    </xf>
    <xf numFmtId="166" fontId="14" fillId="0" borderId="8" xfId="0" applyNumberFormat="1" applyFont="1" applyBorder="1" applyAlignment="1">
      <alignment horizontal="right" wrapText="1"/>
    </xf>
    <xf numFmtId="167" fontId="12" fillId="0" borderId="0" xfId="0" applyNumberFormat="1" applyFont="1" applyAlignment="1">
      <alignment horizontal="left"/>
    </xf>
    <xf numFmtId="0" fontId="12" fillId="0" borderId="0" xfId="0" quotePrefix="1" applyFont="1" applyAlignment="1">
      <alignment horizontal="left"/>
    </xf>
    <xf numFmtId="168" fontId="12" fillId="0" borderId="0" xfId="0" applyNumberFormat="1" applyFont="1" applyAlignment="1">
      <alignment horizontal="right"/>
    </xf>
    <xf numFmtId="164" fontId="12" fillId="0" borderId="12" xfId="0" applyNumberFormat="1" applyFont="1" applyBorder="1" applyAlignment="1">
      <alignment horizontal="left"/>
    </xf>
    <xf numFmtId="43" fontId="15" fillId="0" borderId="8" xfId="1" applyFont="1" applyBorder="1" applyAlignment="1">
      <alignment horizontal="right"/>
    </xf>
    <xf numFmtId="43" fontId="15" fillId="0" borderId="8" xfId="1" applyFont="1" applyBorder="1"/>
    <xf numFmtId="0" fontId="14" fillId="0" borderId="12" xfId="0" applyFont="1" applyBorder="1" applyAlignment="1">
      <alignment horizontal="left" wrapText="1"/>
    </xf>
    <xf numFmtId="164" fontId="12" fillId="0" borderId="12" xfId="0" applyNumberFormat="1" applyFont="1" applyBorder="1" applyAlignment="1">
      <alignment horizontal="center"/>
    </xf>
    <xf numFmtId="166" fontId="14" fillId="0" borderId="8" xfId="0" applyNumberFormat="1" applyFont="1" applyBorder="1" applyAlignment="1">
      <alignment horizontal="left"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14" fillId="0" borderId="16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8" xfId="0" applyFont="1" applyBorder="1" applyAlignment="1">
      <alignment horizontal="center"/>
    </xf>
    <xf numFmtId="166" fontId="17" fillId="0" borderId="8" xfId="0" applyNumberFormat="1" applyFont="1" applyBorder="1"/>
    <xf numFmtId="3" fontId="17" fillId="0" borderId="8" xfId="0" applyNumberFormat="1" applyFont="1" applyBorder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6" fontId="16" fillId="0" borderId="0" xfId="0" applyNumberFormat="1" applyFont="1" applyAlignment="1">
      <alignment horizontal="left"/>
    </xf>
    <xf numFmtId="166" fontId="15" fillId="0" borderId="0" xfId="0" applyNumberFormat="1" applyFont="1"/>
    <xf numFmtId="4" fontId="15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166" fontId="18" fillId="0" borderId="0" xfId="0" applyNumberFormat="1" applyFont="1"/>
    <xf numFmtId="166" fontId="19" fillId="0" borderId="0" xfId="0" applyNumberFormat="1" applyFont="1"/>
    <xf numFmtId="4" fontId="19" fillId="0" borderId="0" xfId="0" applyNumberFormat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F4F02-41F8-F54E-A5FF-DBFF870FBD40}">
  <dimension ref="A1:V13"/>
  <sheetViews>
    <sheetView tabSelected="1" workbookViewId="0">
      <selection activeCell="G6" sqref="G6:M6"/>
    </sheetView>
  </sheetViews>
  <sheetFormatPr baseColWidth="10" defaultColWidth="8.83203125" defaultRowHeight="15"/>
  <cols>
    <col min="1" max="1" width="14.6640625" customWidth="1"/>
    <col min="2" max="2" width="2.6640625" customWidth="1"/>
    <col min="3" max="3" width="17.5" customWidth="1"/>
    <col min="4" max="4" width="18.5" customWidth="1"/>
    <col min="5" max="5" width="28.5" customWidth="1"/>
    <col min="6" max="6" width="12.1640625" style="67" customWidth="1"/>
    <col min="7" max="7" width="7.5" customWidth="1"/>
    <col min="8" max="8" width="10.33203125" customWidth="1"/>
    <col min="9" max="9" width="11" customWidth="1"/>
    <col min="10" max="10" width="9.1640625" customWidth="1"/>
    <col min="12" max="12" width="10.6640625" customWidth="1"/>
    <col min="13" max="13" width="9.1640625" style="9" customWidth="1"/>
    <col min="18" max="18" width="14.6640625" customWidth="1"/>
  </cols>
  <sheetData>
    <row r="1" spans="1:22" ht="59.5" customHeight="1">
      <c r="A1" s="1" t="s">
        <v>0</v>
      </c>
      <c r="B1" s="1"/>
      <c r="C1" s="2"/>
      <c r="D1" s="2"/>
      <c r="E1" s="2"/>
      <c r="F1" s="3"/>
      <c r="G1" s="4"/>
      <c r="H1" s="4"/>
      <c r="I1" s="4"/>
      <c r="J1" s="4"/>
      <c r="K1" s="5"/>
      <c r="L1" s="5"/>
      <c r="M1" s="6"/>
    </row>
    <row r="2" spans="1:22" ht="19" thickBot="1">
      <c r="D2" s="7"/>
      <c r="E2" s="7"/>
      <c r="F2" s="8"/>
      <c r="G2" s="7"/>
      <c r="H2" s="7"/>
      <c r="I2" s="7"/>
      <c r="J2" s="7"/>
    </row>
    <row r="3" spans="1:22" ht="24" customHeight="1" thickBot="1">
      <c r="A3" s="10" t="s">
        <v>1</v>
      </c>
      <c r="B3" s="10" t="s">
        <v>2</v>
      </c>
      <c r="C3" s="11"/>
      <c r="D3" s="10" t="s">
        <v>3</v>
      </c>
      <c r="E3" s="10" t="s">
        <v>4</v>
      </c>
      <c r="F3" s="10" t="s">
        <v>5</v>
      </c>
      <c r="G3" s="12" t="s">
        <v>6</v>
      </c>
      <c r="H3" s="13"/>
      <c r="I3" s="13"/>
      <c r="J3" s="13"/>
      <c r="K3" s="13"/>
      <c r="L3" s="13"/>
      <c r="M3" s="13"/>
    </row>
    <row r="4" spans="1:22" ht="35" customHeight="1" thickBot="1">
      <c r="A4" s="11"/>
      <c r="B4" s="11"/>
      <c r="C4" s="11"/>
      <c r="D4" s="14"/>
      <c r="E4" s="14"/>
      <c r="F4" s="11"/>
      <c r="G4" s="15" t="s">
        <v>7</v>
      </c>
      <c r="H4" s="16" t="s">
        <v>8</v>
      </c>
      <c r="I4" s="15" t="s">
        <v>9</v>
      </c>
      <c r="J4" s="16" t="s">
        <v>10</v>
      </c>
      <c r="K4" s="17" t="s">
        <v>11</v>
      </c>
      <c r="L4" s="16" t="s">
        <v>12</v>
      </c>
      <c r="M4" s="18" t="s">
        <v>13</v>
      </c>
    </row>
    <row r="5" spans="1:22">
      <c r="A5" s="19"/>
      <c r="B5" s="19"/>
      <c r="C5" s="19"/>
      <c r="D5" s="20"/>
      <c r="E5" s="20"/>
      <c r="F5" s="21"/>
      <c r="G5" s="20"/>
      <c r="H5" s="20"/>
      <c r="I5" s="20"/>
      <c r="J5" s="20"/>
      <c r="K5" s="22"/>
      <c r="L5" s="22"/>
      <c r="M5" s="23"/>
    </row>
    <row r="6" spans="1:22" ht="28.25" customHeight="1">
      <c r="A6" s="24" t="s">
        <v>14</v>
      </c>
      <c r="B6" s="25"/>
      <c r="C6" s="26" t="s">
        <v>15</v>
      </c>
      <c r="D6" s="27" t="s">
        <v>16</v>
      </c>
      <c r="E6" s="28" t="s">
        <v>17</v>
      </c>
      <c r="F6" s="29" t="s">
        <v>18</v>
      </c>
      <c r="G6" s="30">
        <v>2782.53</v>
      </c>
      <c r="H6" s="31">
        <f>100.45</f>
        <v>100.45</v>
      </c>
      <c r="I6" s="30">
        <v>719.55</v>
      </c>
      <c r="J6" s="31">
        <f>169.3+227.75</f>
        <v>397.05</v>
      </c>
      <c r="K6" s="30">
        <f>SUM(G6:J6)</f>
        <v>3999.58</v>
      </c>
      <c r="L6" s="30">
        <v>0</v>
      </c>
      <c r="M6" s="32">
        <f>K6+L6</f>
        <v>3999.58</v>
      </c>
    </row>
    <row r="7" spans="1:22" ht="25.25" customHeight="1">
      <c r="A7" s="33"/>
      <c r="B7" s="34"/>
      <c r="C7" s="34"/>
      <c r="D7" s="35" t="s">
        <v>19</v>
      </c>
      <c r="E7" s="36" t="s">
        <v>20</v>
      </c>
      <c r="F7" s="37" t="s">
        <v>21</v>
      </c>
      <c r="G7" s="30">
        <v>0</v>
      </c>
      <c r="H7" s="30">
        <v>0</v>
      </c>
      <c r="I7" s="30">
        <v>0</v>
      </c>
      <c r="J7" s="38">
        <v>340.5</v>
      </c>
      <c r="K7" s="30">
        <f>SUM(G7:J7)</f>
        <v>340.5</v>
      </c>
      <c r="L7" s="30">
        <v>0</v>
      </c>
      <c r="M7" s="32">
        <f>K7+L7</f>
        <v>340.5</v>
      </c>
      <c r="P7" s="39"/>
      <c r="Q7" s="39"/>
      <c r="R7" s="40"/>
      <c r="S7" s="40"/>
      <c r="T7" s="40"/>
      <c r="U7" s="41"/>
      <c r="V7" s="41"/>
    </row>
    <row r="8" spans="1:22" ht="25.25" customHeight="1">
      <c r="A8" s="33"/>
      <c r="B8" s="34"/>
      <c r="C8" s="34"/>
      <c r="D8" s="42"/>
      <c r="E8" s="36"/>
      <c r="F8" s="37"/>
      <c r="G8" s="38"/>
      <c r="H8" s="38"/>
      <c r="I8" s="38"/>
      <c r="J8" s="38"/>
      <c r="K8" s="43"/>
      <c r="L8" s="43"/>
      <c r="M8" s="44"/>
      <c r="P8" s="39"/>
      <c r="Q8" s="39"/>
      <c r="R8" s="40"/>
      <c r="S8" s="40"/>
      <c r="T8" s="40"/>
      <c r="U8" s="41"/>
      <c r="V8" s="41"/>
    </row>
    <row r="9" spans="1:22">
      <c r="A9" s="33"/>
      <c r="B9" s="34"/>
      <c r="C9" s="34"/>
      <c r="D9" s="42"/>
      <c r="E9" s="45"/>
      <c r="F9" s="46"/>
      <c r="G9" s="47"/>
      <c r="H9" s="38"/>
      <c r="I9" s="38"/>
      <c r="J9" s="38"/>
      <c r="K9" s="43">
        <f>SUM(G9:J9)</f>
        <v>0</v>
      </c>
      <c r="L9" s="44">
        <v>0</v>
      </c>
      <c r="M9" s="44">
        <f>K9+L9</f>
        <v>0</v>
      </c>
      <c r="P9" s="39"/>
      <c r="Q9" s="40"/>
      <c r="R9" s="40"/>
      <c r="S9" s="40"/>
      <c r="T9" s="41"/>
      <c r="U9" s="41"/>
      <c r="V9" s="41"/>
    </row>
    <row r="10" spans="1:22">
      <c r="A10" s="33"/>
      <c r="B10" s="34"/>
      <c r="C10" s="34"/>
      <c r="D10" s="35"/>
      <c r="E10" s="36"/>
      <c r="F10" s="37"/>
      <c r="G10" s="47"/>
      <c r="H10" s="47"/>
      <c r="I10" s="47"/>
      <c r="J10" s="47"/>
      <c r="K10" s="44"/>
      <c r="L10" s="44">
        <v>0</v>
      </c>
      <c r="M10" s="44">
        <f>K10+L10</f>
        <v>0</v>
      </c>
    </row>
    <row r="11" spans="1:22">
      <c r="A11" s="48"/>
      <c r="B11" s="49"/>
      <c r="C11" s="50"/>
      <c r="D11" s="51"/>
      <c r="E11" s="52" t="s">
        <v>13</v>
      </c>
      <c r="F11" s="53"/>
      <c r="G11" s="54">
        <f t="shared" ref="G11:M11" si="0">SUM(G6:G10)</f>
        <v>2782.53</v>
      </c>
      <c r="H11" s="54">
        <f t="shared" si="0"/>
        <v>100.45</v>
      </c>
      <c r="I11" s="54">
        <f t="shared" si="0"/>
        <v>719.55</v>
      </c>
      <c r="J11" s="54">
        <f t="shared" si="0"/>
        <v>737.55</v>
      </c>
      <c r="K11" s="54">
        <f t="shared" si="0"/>
        <v>4340.08</v>
      </c>
      <c r="L11" s="54">
        <f t="shared" si="0"/>
        <v>0</v>
      </c>
      <c r="M11" s="55">
        <f t="shared" si="0"/>
        <v>4340.08</v>
      </c>
    </row>
    <row r="12" spans="1:22">
      <c r="A12" s="34"/>
      <c r="B12" s="34"/>
      <c r="C12" s="34"/>
      <c r="D12" s="56"/>
      <c r="E12" s="57"/>
      <c r="F12" s="58"/>
      <c r="G12" s="59"/>
      <c r="H12" s="59"/>
      <c r="I12" s="59"/>
      <c r="J12" s="59"/>
      <c r="K12" s="60"/>
      <c r="L12" s="60"/>
      <c r="M12" s="61"/>
    </row>
    <row r="13" spans="1:22">
      <c r="D13" s="62"/>
      <c r="E13" s="62"/>
      <c r="F13" s="63"/>
      <c r="G13" s="64"/>
      <c r="H13" s="64"/>
      <c r="I13" s="64"/>
      <c r="J13" s="64"/>
      <c r="K13" s="65"/>
      <c r="L13" s="65"/>
      <c r="M13" s="66"/>
    </row>
  </sheetData>
  <mergeCells count="7">
    <mergeCell ref="G3:M3"/>
    <mergeCell ref="A1:E1"/>
    <mergeCell ref="A3:A4"/>
    <mergeCell ref="B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Eldabaa</dc:creator>
  <cp:lastModifiedBy>Sara Eldabaa</cp:lastModifiedBy>
  <dcterms:created xsi:type="dcterms:W3CDTF">2025-12-18T17:25:37Z</dcterms:created>
  <dcterms:modified xsi:type="dcterms:W3CDTF">2025-12-18T17:25:47Z</dcterms:modified>
</cp:coreProperties>
</file>